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16" documentId="120_S{2AC9BD13-BADA-5192-A53E-5A8FF88502F6}" xr6:coauthVersionLast="47" xr6:coauthVersionMax="47" xr10:uidLastSave="{CC3059E1-35A8-4225-9702-7B315CFC93A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<sst xmlns="http://schemas.openxmlformats.org/spreadsheetml/2006/main" count="180297" uniqueCount="39132">
  <si>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</si>
  <si>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</si>
  <si>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</si>
  <si>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</si>
  <si>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</si>
  <si>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</si>
  <si>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</si>
  <si>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</si>
  <si>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</si>
  <si>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</si>
  <si>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</si>
  <si>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</si>
  <si>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</si>
  <si>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</si>
  <si>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</si>
  <si>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</si>
  <si>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</si>
  <si>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</si>
  <si>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</si>
  <si>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</si>
  <si>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</si>
  <si>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</si>
  <si>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</si>
  <si>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</si>
  <si>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</si>
  <si>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</si>
  <si>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</si>
  <si>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</si>
  <si>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</si>
  <si>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</si>
  <si>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</si>
  <si>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</si>
  <si>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</si>
  <si>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</si>
  <si>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</si>
  <si>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</si>
  <si>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</si>
  <si>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</si>
  <si>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</si>
  <si>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</si>
  <si>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</si>
  <si>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</si>
  <si>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</si>
  <si>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</si>
  <si>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</si>
  <si>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</si>
  <si>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</si>
  <si>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</si>
  <si>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</si>
  <si>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</si>
  <si>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</si>
  <si>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</si>
  <si>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</si>
  <si>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</si>
  <si>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</si>
  <si>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</si>
  <si>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</si>
  <si>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</si>
  <si>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</si>
  <si>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</si>
  <si>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</si>
  <si>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</si>
  <si>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</si>
  <si>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</si>
  <si>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</si>
  <si>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</si>
  <si>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</si>
  <si>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</si>
  <si>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</si>
  <si>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</si>
  <si>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</si>
  <si>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</si>
  <si>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</si>
  <si>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</si>
  <si>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</si>
  <si>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</si>
  <si>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</si>
  <si>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</si>
  <si>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</si>
  <si>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</si>
  <si>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</si>
  <si>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</si>
  <si>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</si>
  <si>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</si>
  <si>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</si>
  <si>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</si>
  <si>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</si>
  <si>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</si>
  <si>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</si>
  <si>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</si>
  <si>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</si>
  <si>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</si>
  <si>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</si>
  <si>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</si>
  <si>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</si>
  <si>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</si>
  <si>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</si>
  <si>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</si>
  <si>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</si>
  <si>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</si>
  <si>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</si>
  <si>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</si>
  <si>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</si>
  <si>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</si>
  <si>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</si>
  <si>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</si>
  <si>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</si>
  <si>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</si>
  <si>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</si>
  <si>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</si>
  <si>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</si>
  <si>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</si>
  <si>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</si>
  <si>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</si>
  <si>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</si>
  <si>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</si>
  <si>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</si>
  <si>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</si>
  <si>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</si>
  <si>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</si>
  <si>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</si>
  <si>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</si>
  <si>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</si>
  <si>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</si>
  <si>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</si>
  <si>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</si>
  <si>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</si>
  <si>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</si>
  <si>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</si>
  <si>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</si>
  <si>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</si>
  <si>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</si>
  <si>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</si>
  <si>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</si>
  <si>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</si>
  <si>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</si>
  <si>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</si>
  <si>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</si>
  <si>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</si>
  <si>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</si>
  <si>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</si>
  <si>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</si>
  <si>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</si>
  <si>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</si>
  <si>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</si>
  <si>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</si>
  <si>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</si>
  <si>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</si>
  <si>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</si>
  <si>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</si>
  <si>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</si>
  <si>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</si>
  <si>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</si>
  <si>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</si>
  <si>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</si>
  <si>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</si>
  <si>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</si>
  <si>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</si>
  <si>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</si>
  <si>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</si>
  <si>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</si>
  <si>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</si>
  <si>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</si>
  <si>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</si>
  <si>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</si>
  <si>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</si>
  <si>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</si>
  <si>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</si>
  <si>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</si>
  <si>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</si>
  <si>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</si>
  <si>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</si>
  <si>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</si>
  <si>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</si>
  <si>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</si>
  <si>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</si>
  <si>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</si>
  <si>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</si>
  <si>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</si>
  <si>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</si>
  <si>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</si>
  <si>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</si>
  <si>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</si>
  <si>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</si>
  <si>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</si>
  <si>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</si>
  <si>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</si>
  <si>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</si>
  <si>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</si>
  <si>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</si>
  <si>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</si>
  <si>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</si>
  <si>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</si>
  <si>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</si>
  <si>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</si>
  <si>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</si>
  <si>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</si>
  <si>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</si>
  <si>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</si>
  <si>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</si>
  <si>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</si>
  <si>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</si>
  <si>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</si>
  <si>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</si>
  <si>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</si>
  <si>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</si>
  <si>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</si>
  <si>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</si>
  <si>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</si>
  <si>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</si>
  <si>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</si>
  <si>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</si>
  <si>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</si>
  <si>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</si>
  <si>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</si>
  <si>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</si>
  <si>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</si>
  <si>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</si>
  <si>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</si>
  <si>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</si>
  <si>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</si>
  <si>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</si>
  <si>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</si>
  <si>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</si>
  <si>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</si>
  <si>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</si>
  <si>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</si>
  <si>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</si>
  <si>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</si>
  <si>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</si>
  <si>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</si>
  <si>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</si>
  <si>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</si>
  <si>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</si>
  <si>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</si>
  <si>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</si>
  <si>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</si>
  <si>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</si>
  <si>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</si>
  <si>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</si>
  <si>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</si>
  <si>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</si>
  <si>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</si>
  <si>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</si>
  <si>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</si>
  <si>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</si>
  <si>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</si>
  <si>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</si>
  <si>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</si>
  <si>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</si>
  <si>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</si>
  <si>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</si>
  <si>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</si>
  <si>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</si>
  <si>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</si>
  <si>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</si>
  <si>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</si>
  <si>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</si>
  <si>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</si>
  <si>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</si>
  <si>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</si>
  <si>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</si>
  <si>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</si>
  <si>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</si>
  <si>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</si>
  <si>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</si>
  <si>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</si>
  <si>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</si>
  <si>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</si>
  <si>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</si>
  <si>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</si>
  <si>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</si>
  <si>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</si>
  <si>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</si>
  <si>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</si>
  <si>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</si>
  <si>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</si>
  <si>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</si>
  <si>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</si>
  <si>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</si>
  <si>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</si>
  <si>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</si>
  <si>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</si>
  <si>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</si>
  <si>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</si>
  <si>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</si>
  <si>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</si>
  <si>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</si>
  <si>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</si>
  <si>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</si>
  <si>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</si>
  <si>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</si>
  <si>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</si>
  <si>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</si>
  <si>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</si>
  <si>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</si>
  <si>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</si>
  <si>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</si>
  <si>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</si>
  <si>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</si>
  <si>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</si>
  <si>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</si>
  <si>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</si>
  <si>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</si>
  <si>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</si>
  <si>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</si>
  <si>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</si>
  <si>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</si>
  <si>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</si>
  <si>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</si>
  <si>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</si>
  <si>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</si>
  <si>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</si>
  <si>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</si>
  <si>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</si>
  <si>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</si>
  <si>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</si>
  <si>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</si>
  <si>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</si>
  <si>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</si>
  <si>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</si>
  <si>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</si>
  <si>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</si>
  <si>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</si>
  <si>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</si>
  <si>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</si>
  <si>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</si>
  <si>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</si>
  <si>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</si>
  <si>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</si>
  <si>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</si>
  <si>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</si>
  <si>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</si>
  <si>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</si>
  <si>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</si>
  <si>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</si>
  <si>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</si>
  <si>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</si>
  <si>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</si>
  <si>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</si>
  <si>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</si>
  <si>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</si>
  <si>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</si>
  <si>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</si>
  <si>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</si>
  <si>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</si>
  <si>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</si>
  <si>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</si>
  <si>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</si>
  <si>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</si>
  <si>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</si>
  <si>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</si>
  <si>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</si>
  <si>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</si>
  <si>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</si>
  <si>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</si>
  <si>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</si>
  <si>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</si>
  <si>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</si>
  <si>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</si>
  <si>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</si>
  <si>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</si>
  <si>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</si>
  <si>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</si>
  <si>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</si>
  <si>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</si>
  <si>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</si>
  <si>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</si>
  <si>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</si>
  <si>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</si>
  <si>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</si>
  <si>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</si>
  <si>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</si>
  <si>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</si>
  <si>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</si>
  <si>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</si>
  <si>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</si>
  <si>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</si>
  <si>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</si>
  <si>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</si>
  <si>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</si>
  <si>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</si>
  <si>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</si>
  <si>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</si>
  <si>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</si>
  <si>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</si>
  <si>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</si>
  <si>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</si>
  <si>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</si>
  <si>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</si>
  <si>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</si>
  <si>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</si>
  <si>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</si>
  <si>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</si>
  <si>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</si>
  <si>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</si>
  <si>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</si>
  <si>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</si>
  <si>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</si>
  <si>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</si>
  <si>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</si>
  <si>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</si>
  <si>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</si>
  <si>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</si>
  <si>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</si>
  <si>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</si>
  <si>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</si>
  <si>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</si>
  <si>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</si>
  <si>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</si>
  <si>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</si>
  <si>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</si>
  <si>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</si>
  <si>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</si>
  <si>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</si>
  <si>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</si>
  <si>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</si>
  <si>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</si>
  <si>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</si>
  <si>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</si>
  <si>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</si>
  <si>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</si>
  <si>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</si>
  <si>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</si>
  <si>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</si>
  <si>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</si>
  <si>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</si>
  <si>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</si>
  <si>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</si>
  <si>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</si>
  <si>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</si>
  <si>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</si>
  <si>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</si>
  <si>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</si>
  <si>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</si>
  <si>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</si>
  <si>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</si>
  <si>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</si>
  <si>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</si>
  <si>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</si>
  <si>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</si>
  <si>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</si>
  <si>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</si>
  <si>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</si>
  <si>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</si>
  <si>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</si>
  <si>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</si>
  <si>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</si>
  <si>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</si>
  <si>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</si>
  <si>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</si>
  <si>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</si>
  <si>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</si>
  <si>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</si>
  <si>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</si>
  <si>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</si>
  <si>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</si>
  <si>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</si>
  <si>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</si>
  <si>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</si>
  <si>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</si>
  <si>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</si>
  <si>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</si>
  <si>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</si>
  <si>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</si>
  <si>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</si>
  <si>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</si>
  <si>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</si>
  <si>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</si>
  <si>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</si>
  <si>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</si>
  <si>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</si>
  <si>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</si>
  <si>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</si>
  <si>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</si>
  <si>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</si>
  <si>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</si>
  <si>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</si>
  <si>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</si>
  <si>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</si>
  <si>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</si>
  <si>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</si>
  <si>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</si>
  <si>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</si>
  <si>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</si>
  <si>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</si>
  <si>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</si>
  <si>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</si>
  <si>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</si>
  <si>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</si>
  <si>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</si>
  <si>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</si>
  <si>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</si>
  <si>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</si>
  <si>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</si>
  <si>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</si>
  <si>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</si>
  <si>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</si>
  <si>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</si>
  <si>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</si>
  <si>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</si>
  <si>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</si>
  <si>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</si>
  <si>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</si>
  <si>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</si>
  <si>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</si>
  <si>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</si>
  <si>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</si>
  <si>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</si>
  <si>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</si>
  <si>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</si>
  <si>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</si>
  <si>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</si>
  <si>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</si>
  <si>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</si>
  <si>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</si>
  <si>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</si>
  <si>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</si>
  <si>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</si>
  <si>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</si>
  <si>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</si>
  <si>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</si>
  <si>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</si>
  <si>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</si>
  <si>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</si>
  <si>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</si>
  <si>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</si>
  <si>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</si>
  <si>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</si>
  <si>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</si>
  <si>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</si>
  <si>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</si>
  <si>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</si>
  <si>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</si>
  <si>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</si>
  <si>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</si>
  <si>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</si>
  <si>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</si>
  <si>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</si>
  <si>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</si>
  <si>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</si>
  <si>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</si>
  <si>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</si>
  <si>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</si>
  <si>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</si>
  <si>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</si>
  <si>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</si>
  <si>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</si>
  <si>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</si>
  <si>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</si>
  <si>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</si>
  <si>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</si>
  <si>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</si>
  <si>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</si>
  <si>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</si>
  <si>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</si>
  <si>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</si>
  <si>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</si>
  <si>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</si>
  <si>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</si>
  <si>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</si>
  <si>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</si>
  <si>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</si>
  <si>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</si>
  <si>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</si>
  <si>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</si>
  <si>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</si>
  <si>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</si>
  <si>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</si>
  <si>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</si>
  <si>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</si>
  <si>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</si>
  <si>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</si>
  <si>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</si>
  <si>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</si>
  <si>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</si>
  <si>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</si>
  <si>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</si>
  <si>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</si>
  <si>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</si>
  <si>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</si>
  <si>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</si>
  <si>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</si>
  <si>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</si>
  <si>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</si>
  <si>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</si>
  <si>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</si>
  <si>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</si>
  <si>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</si>
  <si>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</si>
  <si>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</si>
  <si>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</si>
  <si>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</si>
  <si>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</si>
  <si>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</si>
  <si>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</si>
  <si>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</si>
  <si>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</si>
  <si>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</si>
  <si>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</si>
  <si>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</si>
  <si>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</si>
  <si>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</si>
  <si>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</si>
  <si>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</si>
  <si>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</si>
  <si>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</si>
  <si>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</si>
  <si>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</si>
  <si>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</si>
  <si>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</si>
  <si>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</si>
  <si>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</si>
  <si>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</si>
  <si>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</si>
  <si>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</si>
  <si>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</si>
  <si>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</si>
  <si>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</si>
  <si>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</si>
  <si>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</si>
  <si>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</si>
  <si>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</si>
  <si>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</si>
  <si>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</si>
  <si>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</si>
  <si>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</si>
  <si>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</si>
  <si>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</si>
  <si>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</si>
  <si>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</si>
  <si>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</si>
  <si>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</si>
  <si>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</si>
  <si>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</si>
  <si>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</si>
  <si>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</si>
  <si>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</si>
  <si>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</si>
  <si>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</si>
  <si>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</si>
  <si>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</si>
  <si>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</si>
  <si>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</si>
  <si>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</si>
  <si>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</si>
  <si>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</si>
  <si>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</si>
  <si>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</si>
  <si>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</si>
  <si>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</si>
  <si>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</si>
  <si>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</si>
  <si>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</si>
  <si>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</si>
  <si>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</si>
  <si>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</si>
  <si>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</si>
  <si>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</si>
  <si>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</si>
  <si>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</si>
  <si>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</si>
  <si>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</si>
  <si>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</si>
  <si>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</si>
  <si>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</si>
  <si>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</si>
  <si>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</si>
  <si>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</si>
  <si>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</si>
  <si>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</si>
  <si>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</si>
  <si>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</si>
  <si>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</si>
  <si>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</si>
  <si>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</si>
  <si>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</si>
  <si>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</si>
  <si>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</si>
  <si>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</si>
  <si>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</si>
  <si>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</si>
  <si>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</si>
  <si>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</si>
  <si>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</si>
  <si>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</si>
  <si>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</si>
  <si>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</si>
  <si>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</si>
  <si>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</si>
  <si>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</si>
  <si>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</si>
  <si>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</si>
  <si>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</si>
  <si>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</si>
  <si>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</si>
  <si>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</si>
  <si>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</si>
  <si>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</si>
  <si>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</si>
  <si>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</si>
  <si>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</si>
  <si>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</si>
  <si>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</si>
  <si>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</si>
  <si>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</si>
  <si>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</si>
  <si>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</si>
  <si>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</si>
  <si>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</si>
  <si>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</si>
  <si>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</si>
  <si>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</si>
  <si>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</si>
  <si>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</si>
  <si>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</si>
  <si>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</si>
  <si>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</si>
  <si>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</si>
  <si>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</si>
  <si>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</si>
  <si>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</si>
  <si>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</si>
  <si>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</si>
  <si>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</si>
  <si>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</si>
  <si>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</si>
  <si>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</si>
  <si>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</si>
  <si>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</si>
  <si>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</si>
  <si>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</si>
  <si>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</si>
  <si>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</si>
  <si>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</si>
  <si>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</si>
  <si>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</si>
  <si>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</si>
  <si>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</si>
  <si>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</si>
  <si>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</si>
  <si>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</si>
  <si>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</si>
  <si>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</si>
  <si>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</si>
  <si>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</si>
  <si>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</si>
  <si>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</si>
  <si>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</si>
  <si>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</si>
  <si>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</si>
  <si>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</si>
  <si>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</si>
  <si>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</si>
  <si>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</si>
  <si>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</si>
  <si>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</si>
  <si>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</si>
  <si>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</si>
  <si>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</si>
  <si>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</si>
  <si>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</si>
  <si>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</si>
  <si>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</si>
  <si>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</si>
  <si>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</si>
  <si>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</si>
  <si>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</si>
  <si>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</si>
  <si>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</si>
  <si>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</si>
  <si>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</si>
  <si>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</si>
  <si>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</si>
  <si>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</si>
  <si>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</si>
  <si>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</si>
  <si>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</si>
  <si>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</si>
  <si>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</si>
  <si>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</si>
  <si>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</si>
  <si>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</si>
  <si>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</si>
  <si>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</si>
  <si>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</si>
  <si>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</si>
  <si>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</si>
  <si>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</si>
  <si>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</si>
  <si>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</si>
  <si>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</si>
  <si>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</si>
  <si>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</si>
  <si>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</si>
  <si>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</si>
  <si>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</si>
  <si>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</si>
  <si>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</si>
  <si>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</si>
  <si>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</si>
  <si>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</si>
  <si>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</si>
  <si>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</si>
  <si>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</si>
  <si>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</si>
  <si>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</si>
  <si>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</si>
  <si>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</si>
  <si>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</si>
  <si>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</si>
  <si>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</si>
  <si>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</si>
  <si>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</si>
  <si>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</si>
  <si>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</si>
  <si>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</si>
  <si>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</si>
  <si>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</si>
  <si>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</si>
  <si>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</si>
  <si>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</si>
  <si>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</si>
  <si>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</si>
  <si>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</si>
  <si>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</si>
  <si>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</si>
  <si>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</si>
  <si>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</si>
  <si>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</si>
  <si>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</si>
  <si>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</si>
  <si>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</si>
  <si>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</si>
  <si>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</si>
  <si>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</si>
  <si>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</si>
  <si>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</si>
  <si>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</si>
  <si>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</si>
  <si>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</si>
  <si>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</si>
  <si>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</si>
  <si>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</si>
  <si>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</si>
  <si>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</si>
  <si>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</si>
  <si>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</si>
  <si>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</si>
  <si>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</si>
  <si>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</si>
  <si>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</si>
  <si>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</si>
  <si>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</si>
  <si>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</si>
  <si>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</si>
  <si>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</si>
  <si>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</si>
  <si>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</si>
  <si>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</si>
  <si>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</si>
  <si>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</si>
  <si>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</si>
  <si>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</si>
  <si>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</si>
  <si>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</si>
  <si>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</si>
  <si>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</si>
  <si>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</si>
  <si>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</si>
  <si>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</si>
  <si>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</si>
  <si>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</si>
  <si>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</si>
  <si>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</si>
  <si>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</si>
  <si>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</si>
  <si>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</si>
  <si>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</si>
  <si>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</si>
  <si>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</si>
  <si>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</si>
  <si>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</si>
  <si>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</si>
  <si>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</si>
  <si>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</si>
  <si>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</si>
  <si>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</si>
  <si>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</si>
  <si>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</si>
  <si>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</si>
  <si>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</si>
  <si>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</si>
  <si>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</si>
  <si>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</si>
  <si>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</si>
  <si>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</si>
  <si>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</si>
  <si>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</si>
  <si>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</si>
  <si>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</si>
  <si>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</si>
  <si>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</si>
  <si>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</si>
  <si>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</si>
  <si>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</si>
  <si>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</si>
  <si>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</si>
  <si>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</si>
  <si>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</si>
  <si>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</si>
  <si>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</si>
  <si>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</si>
  <si>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</si>
  <si>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</si>
  <si>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</si>
  <si>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</si>
  <si>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</si>
  <si>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</si>
  <si>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</si>
  <si>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</si>
  <si>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</si>
  <si>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</si>
  <si>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</si>
  <si>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</si>
  <si>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</si>
  <si>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</si>
  <si>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</si>
  <si>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</si>
  <si>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</si>
  <si>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</si>
  <si>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</si>
  <si>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</si>
  <si>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</si>
  <si>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</si>
  <si>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</si>
  <si>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</si>
  <si>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</si>
  <si>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</si>
  <si>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</si>
  <si>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</si>
  <si>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</si>
  <si>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</si>
  <si>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</si>
  <si>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</si>
  <si>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</si>
  <si>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</si>
  <si>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</si>
  <si>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</si>
  <si>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</si>
  <si>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</si>
  <si>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</si>
  <si>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</si>
  <si>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</si>
  <si>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</si>
  <si>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</si>
  <si>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</si>
  <si>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</si>
  <si>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</si>
  <si>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</si>
  <si>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</si>
  <si>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</si>
  <si>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</si>
  <si>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</si>
  <si>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</si>
  <si>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</si>
  <si>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</si>
  <si>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</si>
  <si>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</si>
  <si>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</si>
  <si>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</si>
  <si>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</si>
  <si>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</si>
  <si>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</si>
  <si>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</si>
  <si>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</si>
  <si>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</si>
  <si>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</si>
  <si>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</si>
  <si>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</si>
  <si>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</si>
  <si>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</si>
  <si>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</si>
  <si>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</si>
  <si>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</si>
  <si>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</si>
  <si>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</si>
  <si>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</si>
  <si>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</si>
  <si>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</si>
  <si>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</si>
  <si>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</si>
  <si>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</si>
  <si>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</si>
  <si>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</si>
  <si>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</si>
  <si>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</si>
  <si>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</si>
  <si>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</si>
  <si>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</si>
  <si>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</si>
  <si>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</si>
  <si>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</si>
  <si>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</si>
  <si>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</si>
  <si>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</si>
  <si>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</si>
  <si>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</si>
  <si>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</si>
  <si>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</si>
  <si>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</si>
  <si>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</si>
  <si>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</si>
  <si>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</si>
  <si>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</si>
  <si>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</si>
  <si>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</si>
  <si>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</si>
  <si>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</si>
  <si>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</si>
  <si>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</si>
  <si>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</si>
  <si>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</si>
  <si>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</si>
  <si>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</si>
  <si>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</si>
  <si>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</si>
  <si>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</si>
  <si>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</si>
  <si>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</si>
  <si>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</si>
  <si>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</si>
  <si>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</si>
  <si>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</si>
  <si>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</si>
  <si>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</si>
  <si>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</si>
  <si>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</si>
  <si>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</si>
  <si>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</si>
  <si>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</si>
  <si>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</si>
  <si>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</si>
  <si>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</si>
  <si>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</si>
  <si>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</si>
  <si>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</si>
  <si>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</si>
  <si>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</si>
  <si>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</si>
  <si>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</si>
  <si>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</si>
  <si>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</si>
  <si>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</si>
  <si>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</si>
  <si>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</si>
  <si>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</si>
  <si>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</si>
  <si>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</si>
  <si>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</si>
  <si>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</si>
  <si>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</si>
  <si>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</si>
  <si>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</si>
  <si>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</si>
  <si>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</si>
  <si>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</si>
  <si>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</si>
  <si>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</si>
  <si>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</si>
  <si>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</si>
  <si>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</si>
  <si>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</si>
  <si>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</si>
  <si>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</si>
  <si>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</si>
  <si>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</si>
  <si>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</si>
  <si>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</si>
  <si>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</si>
  <si>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</si>
  <si>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</si>
  <si>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</si>
  <si>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</si>
  <si>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</si>
  <si>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</si>
  <si>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</si>
  <si>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</si>
  <si>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</si>
  <si>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</si>
  <si>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</si>
  <si>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</si>
  <si>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</si>
  <si>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</si>
  <si>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</si>
  <si>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</si>
  <si>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</si>
  <si>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</si>
  <si>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</si>
  <si>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</si>
  <si>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</si>
  <si>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</si>
  <si>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</si>
  <si>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</si>
  <si>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</si>
  <si>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</si>
  <si>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</si>
  <si>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</si>
  <si>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</si>
  <si>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</si>
  <si>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</si>
  <si>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</si>
  <si>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</si>
  <si>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</si>
  <si>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</si>
  <si>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</si>
  <si>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</si>
  <si>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</si>
  <si>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</si>
  <si>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</si>
  <si>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</si>
  <si>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</si>
  <si>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</si>
  <si>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</si>
  <si>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</si>
  <si>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</si>
  <si>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</si>
  <si>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</si>
  <si>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</si>
  <si>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</si>
  <si>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</si>
  <si>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</si>
  <si>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</si>
  <si>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</si>
  <si>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</si>
  <si>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</si>
  <si>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</si>
  <si>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</si>
  <si>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</si>
  <si>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</si>
  <si>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</si>
  <si>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</si>
  <si>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</si>
  <si>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</si>
  <si>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</si>
  <si>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</si>
  <si>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</si>
  <si>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</si>
  <si>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</si>
  <si>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</si>
  <si>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</si>
  <si>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</si>
  <si>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</si>
  <si>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</si>
  <si>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</si>
  <si>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</si>
  <si>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</si>
  <si>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</si>
  <si>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</si>
  <si>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</si>
  <si>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</si>
  <si>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</si>
  <si>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</si>
  <si>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</si>
  <si>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</si>
  <si>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</si>
  <si>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</si>
  <si>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</si>
  <si>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</si>
  <si>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</si>
  <si>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</si>
  <si>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</si>
  <si>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</si>
  <si>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</si>
  <si>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</si>
  <si>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</si>
  <si>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</si>
  <si>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</si>
  <si>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</si>
  <si>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</si>
  <si>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</si>
  <si>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</si>
  <si>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</si>
  <si>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</si>
  <si>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</si>
  <si>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</si>
  <si>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</si>
  <si>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</si>
  <si>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</si>
  <si>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</si>
  <si>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</si>
  <si>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</si>
  <si>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</si>
  <si>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</si>
  <si>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</si>
  <si>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</si>
  <si>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</si>
  <si>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</si>
  <si>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</si>
  <si>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</si>
  <si>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</si>
  <si>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</si>
  <si>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</si>
  <si>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</si>
  <si>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</si>
  <si>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</si>
  <si>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</si>
  <si>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</si>
  <si>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</si>
  <si>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</si>
  <si>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</si>
  <si>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</si>
  <si>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</si>
  <si>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</si>
  <si>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</si>
  <si>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</si>
  <si>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</si>
  <si>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</si>
  <si>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</si>
  <si>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</si>
  <si>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</si>
  <si>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</si>
  <si>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</si>
  <si>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</si>
  <si>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</si>
  <si>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</si>
  <si>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</si>
  <si>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</si>
  <si>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</si>
  <si>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</si>
  <si>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</si>
  <si>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</si>
  <si>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</si>
  <si>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</si>
  <si>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</si>
  <si>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</si>
  <si>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</si>
  <si>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</si>
  <si>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</si>
  <si>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</si>
  <si>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</si>
  <si>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</si>
  <si>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</si>
  <si>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</si>
  <si>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</si>
  <si>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</si>
  <si>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</si>
  <si>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</si>
  <si>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</si>
  <si>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</si>
  <si>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</si>
  <si>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</si>
  <si>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</si>
  <si>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</si>
  <si>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</si>
  <si>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</si>
  <si>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</si>
  <si>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</si>
  <si>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</si>
  <si>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</si>
  <si>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</si>
  <si>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</si>
  <si>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</si>
  <si>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</si>
  <si>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</si>
  <si>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</si>
  <si>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</si>
  <si>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</si>
  <si>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</si>
  <si>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</si>
  <si>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</si>
  <si>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</si>
  <si>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</si>
  <si>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</si>
  <si>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</si>
  <si>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</si>
  <si>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</si>
  <si>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</si>
  <si>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</si>
  <si>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</si>
  <si>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</si>
  <si>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</si>
  <si>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</si>
  <si>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</si>
  <si>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</si>
  <si>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</si>
  <si>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</si>
  <si>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</si>
  <si>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</si>
  <si>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</si>
  <si>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</si>
  <si>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</si>
  <si>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</si>
  <si>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</si>
  <si>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</si>
  <si>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</si>
  <si>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</si>
  <si>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</si>
  <si>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</si>
  <si>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</si>
  <si>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</si>
  <si>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</si>
  <si>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</si>
  <si>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</si>
  <si>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</si>
  <si>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</si>
  <si>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</si>
  <si>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</si>
  <si>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</si>
  <si>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</si>
  <si>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</si>
  <si>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</si>
  <si>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</si>
  <si>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</si>
  <si>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</si>
  <si>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</si>
  <si>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</si>
  <si>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</si>
  <si>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</si>
  <si>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</si>
  <si>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</si>
  <si>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</si>
  <si>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</si>
  <si>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</si>
  <si>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</si>
  <si>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</si>
  <si>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</si>
  <si>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</si>
  <si>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</si>
  <si>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</si>
  <si>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</si>
  <si>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</si>
  <si>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</si>
  <si>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</si>
  <si>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</si>
  <si>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</si>
  <si>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</si>
  <si>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</si>
  <si>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</si>
  <si>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</si>
  <si>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</si>
  <si>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</si>
  <si>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</si>
  <si>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</si>
  <si>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</si>
  <si>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</si>
  <si>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</si>
  <si>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</si>
  <si>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</si>
  <si>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</si>
  <si>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</si>
  <si>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</si>
  <si>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</si>
  <si>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</si>
  <si>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</si>
  <si>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</si>
  <si>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</si>
  <si>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</si>
  <si>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</si>
  <si>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</si>
  <si>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</si>
  <si>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</si>
  <si>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</si>
  <si>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</si>
  <si>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</si>
  <si>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</si>
  <si>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</si>
  <si>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</si>
  <si>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</si>
  <si>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</si>
  <si>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</si>
  <si>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</si>
  <si>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</si>
  <si>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</si>
  <si>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</si>
  <si>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</si>
  <si>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</si>
  <si>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</si>
  <si>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</si>
  <si>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</si>
  <si>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</si>
  <si>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</si>
  <si>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</si>
  <si>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</si>
  <si>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</si>
  <si>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</si>
  <si>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</si>
  <si>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</si>
  <si>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</si>
  <si>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</si>
  <si>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</si>
  <si>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</si>
  <si>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</si>
  <si>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</si>
  <si>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</si>
  <si>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</si>
  <si>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</si>
  <si>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</si>
  <si>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</si>
  <si>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</si>
  <si>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</si>
  <si>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</si>
  <si>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</si>
  <si>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</si>
  <si>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</si>
  <si>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</si>
  <si>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</si>
  <si>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</si>
  <si>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</si>
  <si>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</si>
  <si>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</si>
  <si>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</si>
  <si>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</si>
  <si>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</si>
  <si>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</si>
  <si>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</si>
  <si>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</si>
  <si>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</si>
  <si>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</si>
  <si>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</si>
  <si>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</si>
  <si>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</si>
  <si>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</si>
  <si>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</si>
  <si>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</si>
  <si>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</si>
  <si>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</si>
  <si>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</si>
  <si>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</si>
  <si>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</si>
  <si>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</si>
  <si>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</si>
  <si>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</si>
  <si>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</si>
  <si>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</si>
  <si>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</si>
  <si>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</si>
  <si>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</si>
  <si>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</si>
  <si>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</si>
  <si>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</si>
  <si>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</si>
  <si>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</si>
  <si>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</si>
  <si>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</si>
  <si>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</si>
  <si>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</si>
  <si>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</si>
  <si>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</si>
  <si>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</si>
  <si>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</si>
  <si>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</si>
  <si>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</si>
  <si>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</si>
  <si>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</si>
  <si>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</si>
  <si>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</si>
  <si>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</si>
  <si>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</si>
  <si>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</si>
  <si>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</si>
  <si>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</si>
  <si>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</si>
  <si>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</si>
  <si>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</si>
  <si>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</si>
  <si>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</si>
  <si>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</si>
  <si>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</si>
  <si>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</si>
  <si>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</si>
  <si>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</si>
  <si>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</si>
  <si>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</si>
  <si>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</si>
  <si>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</si>
  <si>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</si>
  <si>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</si>
  <si>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</si>
  <si>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</si>
  <si>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</si>
  <si>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</si>
  <si>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</si>
  <si>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</si>
  <si>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</si>
  <si>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</si>
  <si>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</si>
  <si>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</si>
  <si>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</si>
  <si>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</si>
  <si>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</si>
  <si>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</si>
  <si>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</si>
  <si>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</si>
  <si>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</si>
  <si>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</si>
  <si>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</si>
  <si>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</si>
  <si>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</si>
  <si>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</si>
  <si>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</si>
  <si>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</si>
  <si>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</si>
  <si>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</si>
  <si>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</si>
  <si>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</si>
  <si>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</si>
  <si>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</si>
  <si>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</si>
  <si>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</si>
  <si>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</si>
  <si>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</si>
  <si>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</si>
  <si>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</si>
  <si>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</si>
  <si>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</si>
  <si>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</si>
  <si>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</si>
  <si>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</si>
  <si>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</si>
  <si>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</si>
  <si>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</si>
  <si>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</si>
  <si>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</si>
  <si>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</si>
  <si>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</si>
  <si>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</si>
  <si>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</si>
  <si>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</si>
  <si>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</si>
  <si>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</si>
  <si>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</si>
  <si>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</si>
  <si>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</si>
  <si>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</si>
  <si>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</si>
  <si>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</si>
  <si>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</si>
  <si>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</si>
  <si>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</si>
  <si>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</si>
  <si>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</si>
  <si>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</si>
  <si>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</si>
  <si>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</si>
  <si>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</si>
  <si>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</si>
  <si>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</si>
  <si>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</si>
  <si>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</si>
  <si>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</si>
  <si>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</si>
  <si>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</si>
  <si>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</si>
  <si>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</si>
  <si>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</si>
  <si>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</si>
  <si>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</si>
  <si>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</si>
  <si>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</si>
  <si>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</si>
  <si>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</si>
  <si>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</si>
  <si>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</si>
  <si>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</si>
  <si>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</si>
  <si>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</si>
  <si>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</si>
  <si>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</si>
  <si>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</si>
  <si>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</si>
  <si>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</si>
  <si>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</si>
  <si>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</si>
  <si>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</si>
  <si>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</si>
  <si>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</si>
  <si>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</si>
  <si>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</si>
  <si>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</si>
  <si>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</si>
  <si>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</si>
  <si>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</si>
  <si>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</si>
  <si>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</si>
  <si>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</si>
  <si>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</si>
  <si>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</si>
  <si>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</si>
  <si>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</si>
  <si>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</si>
  <si>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</si>
  <si>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</si>
  <si>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</si>
  <si>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</si>
  <si>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</si>
  <si>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</si>
  <si>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</si>
  <si>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</si>
  <si>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</si>
  <si>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</si>
  <si>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</si>
  <si>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</si>
  <si>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</si>
  <si>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</si>
  <si>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</si>
  <si>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</si>
  <si>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</si>
  <si>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</si>
  <si>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</si>
  <si>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</si>
  <si>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</si>
  <si>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</si>
  <si>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</si>
  <si>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</si>
  <si>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</si>
  <si>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</si>
  <si>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</si>
  <si>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</si>
  <si>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</si>
  <si>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</si>
  <si>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</si>
  <si>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</si>
  <si>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</si>
  <si>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</si>
  <si>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</si>
  <si>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</si>
  <si>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</si>
  <si>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</si>
  <si>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</si>
  <si>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</si>
  <si>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</si>
  <si>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</si>
  <si>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</si>
  <si>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</si>
  <si>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</si>
  <si>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</si>
  <si>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</si>
  <si>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</si>
  <si>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</si>
  <si>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</si>
  <si>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</si>
  <si>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</si>
  <si>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</si>
  <si>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</si>
  <si>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</si>
  <si>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</si>
  <si>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</si>
  <si>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</si>
  <si>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</si>
  <si>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</si>
  <si>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</si>
  <si>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</si>
  <si>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</si>
  <si>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</si>
  <si>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</si>
  <si>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</si>
  <si>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</si>
  <si>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</si>
  <si>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</si>
  <si>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</si>
  <si>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</si>
  <si>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</si>
  <si>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</si>
  <si>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</si>
  <si>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</si>
  <si>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</si>
  <si>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</si>
  <si>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</si>
  <si>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</si>
  <si>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</si>
  <si>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</si>
  <si>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</si>
  <si>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</si>
  <si>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</si>
  <si>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</si>
  <si>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</si>
  <si>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</si>
  <si>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</si>
  <si>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</si>
  <si>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</si>
  <si>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</si>
  <si>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</si>
  <si>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</si>
  <si>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</si>
  <si>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</si>
  <si>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</si>
  <si>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</si>
  <si>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</si>
  <si>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</si>
  <si>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</si>
  <si>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</si>
  <si>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</si>
  <si>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</si>
  <si>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</si>
  <si>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</si>
  <si>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</si>
  <si>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</si>
  <si>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</si>
  <si>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</si>
  <si>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</si>
  <si>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</si>
  <si>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</si>
  <si>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</si>
  <si>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</si>
  <si>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</si>
  <si>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</si>
  <si>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</si>
  <si>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</si>
  <si>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</si>
  <si>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</si>
  <si>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</si>
  <si>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</si>
  <si>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</si>
  <si>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</si>
  <si>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</si>
  <si>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</si>
  <si>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</si>
  <si>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</si>
  <si>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</si>
  <si>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</si>
  <si>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</si>
  <si>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</si>
  <si>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</si>
  <si>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</si>
  <si>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</si>
  <si>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</si>
  <si>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</si>
  <si>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</si>
  <si>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</si>
  <si>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</si>
  <si>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</si>
  <si>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</si>
  <si>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</si>
  <si>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</si>
  <si>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</si>
  <si>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</si>
  <si>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</si>
  <si>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</si>
  <si>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</si>
  <si>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</si>
  <si>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</si>
  <si>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</si>
  <si>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</si>
  <si>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</si>
  <si>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</si>
  <si>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</si>
  <si>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</si>
  <si>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</si>
  <si>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</si>
  <si>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</si>
  <si>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</si>
  <si>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</si>
  <si>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</si>
  <si>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</si>
  <si>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</si>
  <si>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</si>
  <si>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</si>
  <si>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</si>
  <si>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</si>
  <si>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</si>
  <si>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</si>
  <si>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</si>
  <si>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</si>
  <si>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</si>
  <si>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</si>
  <si>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</si>
  <si>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</si>
  <si>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</si>
  <si>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</si>
  <si>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</si>
  <si>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</si>
  <si>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</si>
  <si>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</si>
  <si>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</si>
  <si>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</si>
  <si>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</si>
  <si>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</si>
  <si>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</si>
  <si>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</si>
  <si>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</si>
  <si>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</si>
  <si>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</si>
  <si>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</si>
  <si>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</si>
  <si>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</si>
  <si>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</si>
  <si>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</si>
  <si>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</si>
  <si>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</si>
  <si>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</si>
  <si>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</si>
  <si>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</si>
  <si>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</si>
  <si>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</si>
  <si>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</si>
  <si>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</si>
  <si>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</si>
  <si>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</si>
  <si>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</si>
  <si>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</si>
  <si>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</si>
  <si>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</si>
  <si>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</si>
  <si>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</si>
  <si>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</si>
  <si>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</si>
  <si>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</si>
  <si>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</si>
  <si>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</si>
  <si>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</si>
  <si>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</si>
  <si>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</si>
  <si>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</si>
  <si>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</si>
  <si>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</si>
  <si>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</si>
  <si>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</si>
  <si>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</si>
  <si>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</si>
  <si>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</si>
  <si>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</si>
  <si>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</si>
  <si>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</si>
  <si>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</si>
  <si>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</si>
  <si>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</si>
  <si>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</si>
  <si>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</si>
  <si>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</si>
  <si>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</si>
  <si>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</si>
  <si>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</si>
  <si>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</si>
  <si>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</si>
  <si>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</si>
  <si>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</si>
  <si>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</si>
  <si>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</si>
  <si>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</si>
  <si>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</si>
  <si>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</si>
  <si>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</si>
  <si>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</si>
  <si>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</si>
  <si>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</si>
  <si>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</si>
  <si>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</si>
  <si>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</si>
  <si>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</si>
  <si>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</si>
  <si>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</si>
  <si>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</si>
  <si>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</si>
  <si>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</si>
  <si>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</si>
  <si>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</si>
  <si>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</si>
  <si>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</si>
  <si>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</si>
  <si>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</si>
  <si>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</si>
  <si>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</si>
  <si>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</si>
  <si>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</si>
  <si>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</si>
  <si>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</si>
  <si>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</si>
  <si>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</si>
  <si>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</si>
  <si>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</si>
  <si>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</si>
  <si>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</si>
  <si>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</si>
  <si>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</si>
  <si>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</si>
  <si>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</si>
  <si>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</si>
  <si>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</si>
  <si>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</si>
  <si>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</si>
  <si>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</si>
  <si>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</si>
  <si>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</si>
  <si>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</si>
  <si>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</si>
  <si>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</si>
  <si>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</si>
  <si>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</si>
  <si>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</si>
  <si>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</si>
  <si>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</si>
  <si>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</si>
  <si>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</si>
  <si>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</si>
  <si>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</si>
  <si>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</si>
  <si>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</si>
  <si>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</si>
  <si>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</si>
  <si>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</si>
  <si>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</si>
  <si>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</si>
  <si>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</si>
  <si>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</si>
  <si>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</si>
  <si>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</si>
  <si>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</si>
  <si>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</si>
  <si>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</si>
  <si>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</si>
  <si>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</si>
  <si>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</si>
  <si>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</si>
  <si>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</si>
  <si>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</si>
  <si>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</si>
  <si>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</si>
  <si>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</si>
  <si>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</si>
  <si>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</si>
  <si>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</si>
  <si>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</si>
  <si>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</si>
  <si>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</si>
  <si>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</si>
  <si>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</si>
  <si>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</si>
  <si>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</si>
  <si>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</si>
  <si>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</si>
  <si>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</si>
  <si>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</si>
  <si>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</si>
  <si>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</si>
  <si>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</si>
  <si>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</si>
  <si>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</si>
  <si>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</si>
  <si>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</si>
  <si>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</si>
  <si>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</si>
  <si>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</si>
  <si>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</si>
  <si>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</si>
  <si>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</si>
  <si>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</si>
  <si>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</si>
  <si>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</si>
  <si>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</si>
  <si>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</si>
  <si>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</si>
  <si>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</si>
  <si>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</si>
  <si>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</si>
  <si>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</si>
  <si>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</si>
  <si>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</si>
  <si>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</si>
  <si>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</si>
  <si>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</si>
  <si>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</si>
  <si>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</si>
  <si>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</si>
  <si>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</si>
  <si>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</si>
  <si>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</si>
  <si>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</si>
  <si>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</si>
  <si>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</si>
  <si>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</si>
  <si>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</si>
  <si>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</si>
  <si>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</si>
  <si>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</si>
  <si>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</si>
  <si>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</si>
  <si>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</si>
  <si>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</si>
  <si>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</si>
  <si>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</si>
  <si>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</si>
  <si>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</si>
  <si>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</si>
  <si>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</si>
  <si>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</si>
  <si>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</si>
  <si>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</si>
  <si>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</si>
  <si>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</si>
  <si>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</si>
  <si>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</si>
  <si>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</si>
  <si>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</si>
  <si>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</si>
  <si>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</si>
  <si>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</si>
  <si>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</si>
  <si>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</si>
  <si>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</si>
  <si>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</si>
  <si>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</si>
  <si>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</si>
  <si>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</si>
  <si>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</si>
  <si>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</si>
  <si>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</si>
  <si>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</si>
  <si>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</si>
  <si>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</si>
  <si>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</si>
  <si>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</si>
  <si>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</si>
  <si>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</si>
  <si>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</si>
  <si>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</si>
  <si>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</si>
  <si>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</si>
  <si>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</si>
  <si>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</si>
  <si>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</si>
  <si>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</si>
  <si>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</si>
  <si>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</si>
  <si>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</si>
  <si>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</si>
  <si>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</si>
  <si>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</si>
  <si>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</si>
  <si>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</si>
  <si>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</si>
  <si>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</si>
  <si>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</si>
  <si>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</si>
  <si>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</si>
  <si>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</si>
  <si>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</si>
  <si>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</si>
  <si>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</si>
  <si>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</si>
  <si>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</si>
  <si>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</si>
  <si>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</si>
  <si>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</si>
  <si>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</si>
  <si>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</si>
  <si>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</si>
  <si>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</si>
  <si>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</si>
  <si>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</si>
  <si>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</si>
  <si>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</si>
  <si>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</si>
  <si>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</si>
  <si>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</si>
  <si>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</si>
  <si>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</si>
  <si>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</si>
  <si>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</si>
  <si>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</si>
  <si>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</si>
  <si>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</si>
  <si>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</si>
  <si>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</si>
  <si>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</si>
  <si>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</si>
  <si>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</si>
  <si>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</si>
  <si>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</si>
  <si>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</si>
  <si>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</si>
  <si>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</si>
  <si>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</si>
  <si>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</si>
  <si>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</si>
  <si>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</si>
  <si>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</si>
  <si>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</si>
  <si>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</si>
  <si>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</si>
  <si>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</si>
  <si>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</si>
  <si>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</si>
  <si>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</si>
  <si>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</si>
  <si>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</si>
  <si>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</si>
  <si>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</si>
  <si>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</si>
  <si>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</si>
  <si>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</si>
  <si>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</si>
  <si>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</si>
  <si>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</si>
  <si>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</si>
  <si>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</si>
  <si>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</si>
  <si>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</si>
  <si>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</si>
  <si>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</si>
  <si>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</si>
  <si>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</si>
  <si>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</si>
  <si>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</si>
  <si>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</si>
  <si>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</si>
  <si>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</si>
  <si>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</si>
  <si>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</si>
  <si>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</si>
  <si>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</si>
  <si>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</si>
  <si>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</si>
  <si>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</si>
  <si>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</si>
  <si>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</si>
  <si>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</si>
  <si>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</si>
  <si>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</si>
  <si>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</si>
  <si>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</si>
  <si>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</si>
  <si>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</si>
  <si>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</si>
  <si>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</si>
  <si>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</si>
  <si>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</si>
  <si>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</si>
  <si>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</si>
  <si>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</si>
  <si>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</si>
  <si>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</si>
  <si>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</si>
  <si>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</si>
  <si>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</si>
  <si>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</si>
  <si>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</si>
  <si>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</si>
  <si>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</si>
  <si>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</si>
  <si>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</si>
  <si>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</si>
  <si>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</si>
  <si>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</si>
  <si>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</si>
  <si>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</si>
  <si>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</si>
  <si>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</si>
  <si>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</si>
  <si>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</si>
  <si>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</si>
  <si>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</si>
  <si>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</si>
  <si>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</si>
  <si>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</si>
  <si>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</si>
  <si>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</si>
  <si>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</si>
  <si>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</si>
  <si>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</si>
  <si>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</si>
  <si>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</si>
  <si>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</si>
  <si>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</si>
  <si>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</si>
  <si>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</si>
  <si>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</si>
  <si>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</si>
  <si>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</si>
  <si>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</si>
  <si>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</si>
  <si>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</si>
  <si>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</si>
  <si>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</si>
  <si>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</si>
  <si>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</si>
  <si>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</si>
  <si>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</si>
  <si>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</si>
  <si>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</si>
  <si>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</si>
  <si>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</si>
  <si>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</si>
  <si>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</si>
  <si>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</si>
  <si>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</si>
  <si>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</si>
  <si>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</si>
  <si>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</si>
  <si>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</si>
  <si>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</si>
  <si>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</si>
  <si>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</si>
  <si>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</si>
  <si>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</si>
  <si>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</si>
  <si>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</si>
  <si>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</si>
  <si>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</si>
  <si>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</si>
  <si>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</si>
  <si>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</si>
  <si>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</si>
  <si>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</si>
  <si>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</si>
  <si>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</si>
  <si>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</si>
  <si>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</si>
  <si>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</si>
  <si>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</si>
  <si>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</si>
  <si>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</si>
  <si>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</si>
  <si>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</si>
  <si>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</si>
  <si>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</si>
  <si>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</si>
  <si>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</si>
  <si>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</si>
  <si>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</si>
  <si>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</si>
  <si>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</si>
  <si>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</si>
  <si>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</si>
  <si>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</si>
  <si>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</si>
  <si>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</si>
  <si>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</si>
  <si>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</si>
  <si>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</si>
  <si>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</si>
  <si>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</si>
  <si>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</si>
  <si>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</si>
  <si>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</si>
  <si>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</si>
  <si>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</si>
  <si>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</si>
  <si>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</si>
  <si>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</si>
  <si>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</si>
  <si>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</si>
  <si>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</si>
  <si>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</si>
  <si>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</si>
  <si>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</si>
  <si>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</si>
  <si>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</si>
  <si>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</si>
  <si>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</si>
  <si>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</si>
  <si>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</si>
  <si>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</si>
  <si>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</si>
  <si>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</si>
  <si>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</si>
  <si>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</si>
  <si>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</si>
  <si>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</si>
  <si>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</si>
  <si>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</si>
  <si>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</si>
  <si>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</si>
  <si>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</si>
  <si>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</si>
  <si>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</si>
  <si>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</si>
  <si>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</si>
  <si>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</si>
  <si>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</si>
  <si>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</si>
  <si>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</si>
  <si>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</si>
  <si>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</si>
  <si>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</si>
  <si>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</si>
  <si>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</si>
  <si>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</si>
  <si>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</si>
  <si>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</si>
  <si>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</si>
  <si>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</si>
  <si>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</si>
  <si>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</si>
  <si>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</si>
  <si>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</si>
  <si>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</si>
  <si>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</si>
  <si>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</si>
  <si>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</si>
  <si>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</si>
  <si>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</si>
  <si>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</si>
  <si>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</si>
  <si>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</si>
  <si>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</si>
  <si>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</si>
  <si>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</si>
  <si>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</si>
  <si>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</si>
  <si>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</si>
  <si>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</si>
  <si>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</si>
  <si>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</si>
  <si>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</si>
  <si>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</si>
  <si>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</si>
  <si>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</si>
  <si>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</si>
  <si>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</si>
  <si>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</si>
  <si>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</si>
  <si>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</si>
  <si>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</si>
  <si>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</si>
  <si>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</si>
  <si>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</si>
  <si>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</si>
  <si>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</si>
  <si>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</si>
  <si>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</si>
  <si>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</si>
  <si>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</si>
  <si>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</si>
  <si>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</si>
  <si>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</si>
  <si>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</si>
  <si>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</si>
  <si>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</si>
  <si>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</si>
  <si>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</si>
  <si>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</si>
  <si>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</si>
  <si>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</si>
  <si>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</si>
  <si>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</si>
  <si>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</si>
  <si>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</si>
  <si>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</si>
  <si>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</si>
  <si>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</si>
  <si>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</si>
  <si>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</si>
  <si>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</si>
  <si>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</si>
  <si>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</si>
  <si>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</si>
  <si>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</si>
  <si>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</si>
  <si>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</si>
  <si>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</si>
  <si>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</si>
  <si>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</si>
  <si>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</si>
  <si>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</si>
  <si>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</si>
  <si>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</si>
  <si>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</si>
  <si>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</si>
  <si>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</si>
  <si>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</si>
  <si>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</si>
  <si>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</si>
  <si>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</si>
  <si>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</si>
  <si>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</si>
  <si>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</si>
  <si>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</si>
  <si>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</si>
  <si>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</si>
  <si>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</si>
  <si>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</si>
  <si>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</si>
  <si>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</si>
  <si>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</si>
  <si>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</si>
  <si>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</si>
  <si>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</si>
  <si>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</si>
  <si>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</si>
  <si>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</si>
  <si>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</si>
  <si>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</si>
  <si>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</si>
  <si>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</si>
  <si>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</si>
  <si>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</si>
  <si>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</si>
  <si>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</si>
  <si>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</si>
  <si>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</si>
  <si>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</si>
  <si>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</si>
  <si>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</si>
  <si>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</si>
  <si>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</si>
  <si>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</si>
  <si>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</si>
  <si>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</si>
  <si>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</si>
  <si>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</si>
  <si>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</si>
  <si>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</si>
  <si>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</si>
  <si>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</si>
  <si>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</si>
  <si>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</si>
  <si>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</si>
  <si>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</si>
  <si>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</si>
  <si>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</si>
  <si>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</si>
  <si>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</si>
  <si>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</si>
  <si>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</si>
  <si>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</si>
  <si>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</si>
  <si>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</si>
  <si>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</si>
  <si>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</si>
  <si>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</si>
  <si>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</si>
  <si>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</si>
  <si>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</si>
  <si>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</si>
  <si>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</si>
  <si>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</si>
  <si>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</si>
  <si>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</si>
  <si>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</si>
  <si>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</si>
  <si>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</si>
  <si>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</si>
  <si>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</si>
  <si>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</si>
  <si>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</si>
  <si>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</si>
  <si>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</si>
  <si>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</si>
  <si>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</si>
  <si>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</si>
  <si>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</si>
  <si>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</si>
  <si>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</si>
  <si>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</si>
  <si>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</si>
  <si>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</si>
  <si>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</si>
  <si>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</si>
  <si>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</si>
  <si>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</si>
  <si>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</si>
  <si>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</si>
  <si>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</si>
  <si>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</si>
  <si>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</si>
  <si>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</si>
  <si>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</si>
  <si>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</si>
  <si>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</si>
  <si>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</si>
  <si>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</si>
  <si>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</si>
  <si>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</si>
  <si>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</si>
  <si>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</si>
  <si>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</si>
  <si>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</si>
  <si>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</si>
  <si>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</si>
  <si>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</si>
  <si>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</si>
  <si>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</si>
  <si>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</si>
  <si>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</si>
  <si>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</si>
  <si>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</si>
  <si>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</si>
  <si>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</si>
  <si>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</si>
  <si>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</si>
  <si>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</si>
  <si>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</si>
  <si>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</si>
  <si>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</si>
  <si>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</si>
  <si>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</si>
  <si>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</si>
  <si>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</si>
  <si>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</si>
  <si>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</si>
  <si>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</si>
  <si>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</si>
  <si>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</si>
  <si>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</si>
  <si>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</si>
  <si>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</si>
  <si>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</si>
  <si>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</si>
  <si>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</si>
  <si>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</si>
  <si>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</si>
  <si>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</si>
  <si>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</si>
  <si>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</si>
  <si>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</si>
  <si>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</si>
  <si>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</si>
  <si>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</si>
  <si>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</si>
  <si>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</si>
  <si>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</si>
  <si>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</si>
  <si>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</si>
  <si>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</si>
  <si>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</si>
  <si>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</si>
  <si>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</si>
  <si>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</si>
  <si>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</si>
  <si>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</si>
  <si>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</si>
  <si>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</si>
  <si>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</si>
  <si>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</si>
  <si>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</si>
  <si>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</si>
  <si>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</si>
  <si>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</si>
  <si>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</si>
  <si>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</si>
  <si>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</si>
  <si>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</si>
  <si>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</si>
  <si>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</si>
  <si>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</si>
  <si>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</si>
  <si>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</si>
  <si>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</si>
  <si>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</si>
  <si>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</si>
  <si>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</si>
  <si>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</si>
  <si>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</si>
  <si>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</si>
  <si>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</si>
  <si>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</si>
  <si>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</si>
  <si>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</si>
  <si>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</si>
  <si>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</si>
  <si>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</si>
  <si>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</si>
  <si>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</si>
  <si>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</si>
  <si>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</si>
  <si>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</si>
  <si>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</si>
  <si>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</si>
  <si>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</si>
  <si>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</si>
  <si>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</si>
  <si>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</si>
  <si>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</si>
  <si>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</si>
  <si>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</si>
  <si>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</si>
  <si>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</si>
  <si>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</si>
  <si>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</si>
  <si>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</si>
  <si>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</si>
  <si>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</si>
  <si>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</si>
  <si>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</si>
  <si>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</si>
  <si>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</si>
  <si>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</si>
  <si>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</si>
  <si>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</si>
  <si>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</si>
  <si>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</si>
  <si>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</si>
  <si>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</si>
  <si>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</si>
  <si>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</si>
  <si>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</si>
  <si>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</si>
  <si>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</si>
  <si>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</si>
  <si>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</si>
  <si>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</si>
  <si>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</si>
  <si>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</si>
  <si>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</si>
  <si>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</si>
  <si>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</si>
  <si>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</si>
  <si>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</si>
  <si>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</si>
  <si>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</si>
  <si>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</si>
  <si>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</si>
  <si>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</si>
  <si>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</si>
  <si>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</si>
  <si>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</si>
  <si>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</si>
  <si>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</si>
  <si>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</si>
  <si>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</si>
  <si>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</si>
  <si>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</si>
  <si>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</si>
  <si>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</si>
  <si>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</si>
  <si>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</si>
  <si>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</si>
  <si>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</si>
  <si>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</si>
  <si>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</si>
  <si>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</si>
  <si>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</si>
  <si>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</si>
  <si>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</si>
  <si>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</si>
  <si>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</si>
  <si>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</si>
  <si>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</si>
  <si>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</si>
  <si>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</si>
  <si>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</si>
  <si>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</si>
  <si>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</si>
  <si>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</si>
  <si>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</si>
  <si>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</si>
  <si>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</si>
  <si>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</si>
  <si>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</si>
  <si>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</si>
  <si>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</si>
  <si>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</si>
  <si>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</si>
  <si>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</si>
  <si>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</si>
  <si>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</si>
  <si>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</si>
  <si>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</si>
  <si>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</si>
  <si>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</si>
  <si>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</si>
  <si>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</si>
  <si>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</si>
  <si>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</si>
  <si>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</si>
  <si>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</si>
  <si>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</si>
  <si>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</si>
  <si>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</si>
  <si>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</si>
  <si>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</si>
  <si>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</si>
  <si>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</si>
  <si>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</si>
  <si>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</si>
  <si>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</si>
  <si>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</si>
  <si>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</si>
  <si>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</si>
  <si>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</si>
  <si>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</si>
  <si>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</si>
  <si>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</si>
  <si>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</si>
  <si>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</si>
  <si>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</si>
  <si>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</si>
  <si>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</si>
  <si>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</si>
  <si>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</si>
  <si>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</si>
  <si>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</si>
  <si>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</si>
  <si>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</si>
  <si>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</si>
  <si>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</si>
  <si>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</si>
  <si>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</si>
  <si>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</si>
  <si>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</si>
  <si>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</si>
  <si>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</si>
  <si>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</si>
  <si>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</si>
  <si>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</si>
  <si>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</si>
  <si>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</si>
  <si>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</si>
  <si>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</si>
  <si>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</si>
  <si>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</si>
  <si>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</si>
  <si>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</si>
  <si>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</si>
  <si>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</si>
  <si>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</si>
  <si>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</si>
  <si>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</si>
  <si>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</si>
  <si>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</si>
  <si>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</si>
  <si>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</si>
  <si>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</si>
  <si>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</si>
  <si>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</si>
  <si>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</si>
  <si>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</si>
  <si>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</si>
  <si>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</si>
  <si>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</si>
  <si>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</si>
  <si>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</si>
  <si>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</si>
  <si>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</si>
  <si>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</si>
  <si>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</si>
  <si>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</si>
  <si>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</si>
  <si>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</si>
  <si>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</si>
  <si>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</si>
  <si>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</si>
  <si>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</si>
  <si>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</si>
  <si>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</si>
  <si>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</si>
  <si>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</si>
  <si>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</si>
  <si>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</si>
  <si>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</si>
  <si>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</si>
  <si>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</si>
  <si>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</si>
  <si>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</si>
  <si>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</si>
  <si>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</si>
  <si>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</si>
  <si>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</si>
  <si>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</si>
  <si>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</si>
  <si>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</si>
  <si>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</si>
  <si>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</si>
  <si>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</si>
  <si>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</si>
  <si>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</si>
  <si>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</si>
  <si>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</si>
  <si>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</si>
  <si>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</si>
  <si>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</si>
  <si>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</si>
  <si>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</si>
  <si>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</si>
  <si>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</si>
  <si>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</si>
  <si>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</si>
  <si>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</si>
  <si>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</si>
  <si>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</si>
  <si>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</si>
  <si>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</si>
  <si>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</si>
  <si>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</si>
  <si>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</si>
  <si>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</si>
  <si>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</si>
  <si>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</si>
  <si>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</si>
  <si>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</si>
  <si>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</si>
  <si>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</si>
  <si>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</si>
  <si>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</si>
  <si>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</si>
  <si>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</si>
  <si>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</si>
  <si>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</si>
  <si>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</si>
  <si>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</si>
  <si>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</si>
  <si>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</si>
  <si>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</si>
  <si>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</si>
  <si>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</si>
  <si>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</si>
  <si>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</si>
  <si>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</si>
  <si>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</si>
  <si>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</si>
  <si>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</si>
  <si>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</si>
  <si>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</si>
  <si>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</si>
  <si>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</si>
  <si>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</si>
  <si>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</si>
  <si>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</si>
  <si>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</si>
  <si>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</si>
  <si>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</si>
  <si>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</si>
  <si>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</si>
  <si>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</si>
  <si>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</si>
  <si>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</si>
  <si>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</si>
  <si>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</si>
  <si>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</si>
  <si>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</si>
  <si>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</si>
  <si>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</si>
  <si>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</si>
  <si>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</si>
  <si>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</si>
  <si>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</si>
  <si>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</si>
  <si>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</si>
  <si>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</si>
  <si>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</si>
  <si>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</si>
  <si>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</si>
  <si>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</si>
  <si>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</si>
  <si>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</si>
  <si>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</si>
  <si>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</si>
  <si>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</si>
  <si>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</si>
  <si>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</si>
  <si>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</si>
  <si>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</si>
  <si>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</si>
  <si>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</si>
  <si>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</si>
  <si>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</si>
  <si>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</si>
  <si>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</si>
  <si>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</si>
  <si>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</si>
  <si>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</si>
  <si>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</si>
  <si>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</si>
  <si>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</si>
  <si>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</si>
  <si>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</si>
  <si>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</si>
  <si>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</si>
  <si>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</si>
  <si>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</si>
  <si>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</si>
  <si>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</si>
  <si>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</si>
  <si>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</si>
  <si>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</si>
  <si>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</si>
  <si>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</si>
  <si>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</si>
  <si>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</si>
  <si>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</si>
  <si>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</si>
  <si>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</si>
  <si>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</si>
  <si>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</si>
  <si>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</si>
  <si>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</si>
  <si>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</si>
  <si>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</si>
  <si>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</si>
  <si>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</si>
  <si>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</si>
  <si>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</si>
  <si>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</si>
  <si>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</si>
  <si>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</si>
  <si>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</si>
  <si>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</si>
  <si>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</si>
  <si>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</si>
  <si>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</si>
  <si>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</si>
  <si>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</si>
  <si>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</si>
  <si>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</si>
  <si>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</si>
  <si>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</si>
  <si>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</si>
  <si>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</si>
  <si>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</si>
  <si>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</si>
  <si>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</si>
  <si>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</si>
  <si>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</si>
  <si>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</si>
  <si>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</si>
  <si>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</si>
  <si>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</si>
  <si>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</si>
  <si>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</si>
  <si>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</si>
  <si>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</si>
  <si>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</si>
  <si>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</si>
  <si>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</si>
  <si>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</si>
  <si>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</si>
  <si>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</si>
  <si>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</si>
  <si>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</si>
  <si>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</si>
  <si>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</si>
  <si>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</si>
  <si>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</si>
  <si>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</si>
  <si>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</si>
  <si>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</si>
  <si>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</si>
  <si>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</si>
  <si>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</si>
  <si>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</si>
  <si>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</si>
  <si>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</si>
  <si>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</si>
  <si>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</si>
  <si>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</si>
  <si>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</si>
  <si>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</si>
  <si>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</si>
  <si>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</si>
  <si>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</si>
  <si>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</si>
  <si>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</si>
  <si>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</si>
  <si>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</si>
  <si>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</si>
  <si>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</si>
  <si>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</si>
  <si>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</si>
  <si>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</si>
  <si>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</si>
  <si>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</si>
  <si>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</si>
  <si>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</si>
  <si>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</si>
  <si>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</si>
  <si>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</si>
  <si>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</si>
  <si>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</si>
  <si>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</si>
  <si>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</si>
  <si>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</si>
  <si>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</si>
  <si>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</si>
  <si>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</si>
  <si>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</si>
  <si>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</si>
  <si>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</si>
  <si>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</si>
  <si>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</si>
  <si>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</si>
  <si>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</si>
  <si>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</si>
  <si>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</si>
  <si>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</si>
  <si>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</si>
  <si>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</si>
  <si>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</si>
  <si>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</si>
  <si>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</si>
  <si>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</si>
  <si>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</si>
  <si>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</si>
  <si>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</si>
  <si>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</si>
  <si>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</si>
  <si>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</si>
  <si>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</si>
  <si>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</si>
  <si>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</si>
  <si>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</si>
  <si>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</si>
  <si>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</si>
  <si>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</si>
  <si>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</si>
  <si>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</si>
  <si>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</si>
  <si>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</si>
  <si>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</si>
  <si>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</si>
  <si>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</si>
  <si>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</si>
  <si>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</si>
  <si>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</si>
  <si>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</si>
  <si>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</si>
  <si>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</si>
  <si>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</si>
  <si>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</si>
  <si>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</si>
  <si>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</si>
  <si>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</si>
  <si>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</si>
  <si>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</si>
  <si>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</si>
  <si>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</si>
  <si>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</si>
  <si>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</si>
  <si>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</si>
  <si>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</si>
  <si>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</si>
  <si>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</si>
  <si>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</si>
  <si>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</si>
  <si>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</si>
  <si>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</si>
  <si>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</si>
  <si>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</si>
  <si>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</si>
  <si>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</si>
  <si>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</si>
  <si>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</si>
  <si>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</si>
  <si>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</si>
  <si>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</si>
  <si>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</si>
  <si>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</si>
  <si>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</si>
  <si>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</si>
  <si>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</si>
  <si>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</si>
  <si>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</si>
  <si>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</si>
  <si>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</si>
  <si>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</si>
  <si>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</si>
  <si>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</si>
  <si>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</si>
  <si>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</si>
  <si>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</si>
  <si>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</si>
  <si>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</si>
  <si>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</si>
  <si>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</si>
  <si>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</si>
  <si>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</si>
  <si>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</si>
  <si>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</si>
  <si>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</si>
  <si>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</si>
  <si>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</si>
  <si>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</si>
  <si>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</si>
  <si>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</si>
  <si>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</si>
  <si>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</si>
  <si>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</si>
  <si>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</si>
  <si>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</si>
  <si>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</si>
  <si>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</si>
  <si>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</si>
  <si>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</si>
  <si>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</si>
  <si>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</si>
  <si>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</si>
  <si>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</si>
  <si>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</si>
  <si>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</si>
  <si>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</si>
  <si>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</si>
  <si>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</si>
  <si>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</si>
  <si>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</si>
  <si>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</si>
  <si>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</si>
  <si>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</si>
  <si>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</si>
  <si>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</si>
  <si>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</si>
  <si>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</si>
  <si>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</si>
  <si>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</si>
  <si>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</si>
  <si>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</si>
  <si>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</si>
  <si>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</si>
  <si>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</si>
  <si>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</si>
  <si>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</si>
  <si>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</si>
  <si>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</si>
  <si>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</si>
  <si>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</si>
  <si>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</si>
  <si>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</si>
  <si>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</si>
  <si>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</si>
  <si>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</si>
  <si>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</si>
  <si>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</si>
  <si>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</si>
  <si>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</si>
  <si>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</si>
  <si>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</si>
  <si>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</si>
  <si>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</si>
  <si>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</si>
  <si>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</si>
  <si>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</si>
  <si>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</si>
  <si>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</si>
  <si>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</si>
  <si>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</si>
  <si>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</si>
  <si>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</si>
  <si>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</si>
  <si>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</si>
  <si>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</si>
  <si>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</si>
  <si>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</si>
  <si>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</si>
  <si>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</si>
  <si>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</si>
  <si>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</si>
  <si>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</si>
  <si>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</si>
  <si>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</si>
  <si>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</si>
  <si>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</si>
  <si>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</si>
  <si>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</si>
  <si>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</si>
  <si>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</si>
  <si>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</si>
  <si>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</si>
  <si>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</si>
  <si>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</si>
  <si>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</si>
  <si>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</si>
  <si>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</si>
  <si>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</si>
  <si>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</si>
  <si>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</si>
  <si>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</si>
  <si>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</si>
  <si>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</si>
  <si>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</si>
  <si>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</si>
  <si>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</si>
  <si>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</si>
  <si>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</si>
  <si>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</si>
  <si>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</si>
  <si>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</si>
  <si>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</si>
  <si>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</si>
  <si>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</si>
  <si>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</si>
  <si>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</si>
  <si>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</si>
  <si>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</si>
  <si>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</si>
  <si>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</si>
  <si>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</si>
  <si>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</si>
  <si>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</si>
  <si>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</si>
  <si>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</si>
  <si>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</si>
  <si>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</si>
  <si>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</si>
  <si>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</si>
  <si>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</si>
  <si>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</si>
  <si>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</si>
  <si>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</si>
  <si>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</si>
  <si>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</si>
  <si>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</si>
  <si>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</si>
  <si>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</si>
  <si>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</si>
  <si>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</si>
  <si>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</si>
  <si>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</si>
  <si>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</si>
  <si>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</si>
  <si>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</si>
  <si>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</si>
  <si>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</si>
  <si>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</si>
  <si>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</si>
  <si>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</si>
  <si>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</si>
  <si>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</si>
  <si>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</si>
  <si>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</si>
  <si>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</si>
  <si>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</si>
  <si>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</si>
  <si>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</si>
  <si>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</si>
  <si>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</si>
  <si>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</si>
  <si>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</si>
  <si>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</si>
  <si>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</si>
  <si>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</si>
  <si>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</si>
  <si>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</si>
  <si>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</si>
  <si>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</si>
  <si>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</si>
  <si>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</si>
  <si>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</si>
  <si>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</si>
  <si>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</si>
  <si>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</si>
  <si>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</si>
  <si>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</si>
  <si>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</si>
  <si>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</si>
  <si>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</si>
  <si>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</si>
  <si>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</si>
  <si>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</si>
  <si>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</si>
  <si>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</si>
  <si>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</si>
  <si>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</si>
  <si>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</si>
  <si>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</si>
  <si>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</si>
  <si>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</si>
  <si>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</si>
  <si>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</si>
  <si>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</si>
  <si>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</si>
  <si>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</si>
  <si>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</si>
  <si>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</si>
  <si>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</si>
  <si>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</si>
  <si>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</si>
  <si>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</si>
  <si>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</si>
  <si>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</si>
  <si>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</si>
  <si>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</si>
  <si>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</si>
  <si>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</si>
  <si>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</si>
  <si>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</si>
  <si>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</si>
  <si>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</si>
  <si>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</si>
  <si>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</si>
  <si>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</si>
  <si>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</si>
  <si>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</si>
  <si>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</si>
  <si>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</si>
  <si>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</si>
  <si>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</si>
  <si>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</si>
  <si>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</si>
  <si>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</si>
  <si>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</si>
  <si>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</si>
  <si>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</si>
  <si>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</si>
  <si>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</si>
  <si>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</si>
  <si>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</si>
  <si>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</si>
  <si>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</si>
  <si>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</si>
  <si>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</si>
  <si>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</si>
  <si>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</si>
  <si>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</si>
  <si>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</si>
  <si>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</si>
  <si>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</si>
  <si>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</si>
  <si>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</si>
  <si>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</si>
  <si>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</si>
  <si>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</si>
  <si>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</si>
  <si>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</si>
  <si>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</si>
  <si>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</si>
  <si>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</si>
  <si>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</si>
  <si>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</si>
  <si>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</si>
  <si>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</si>
  <si>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</si>
  <si>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</si>
  <si>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</si>
  <si>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</si>
  <si>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</si>
  <si>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</si>
  <si>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</si>
  <si>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</si>
  <si>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</si>
  <si>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</si>
  <si>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</si>
  <si>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</si>
  <si>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</si>
  <si>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</si>
  <si>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</si>
  <si>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</si>
  <si>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</si>
  <si>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</si>
  <si>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</si>
  <si>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</si>
  <si>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</si>
  <si>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</si>
  <si>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</si>
  <si>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</si>
  <si>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</si>
  <si>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</si>
  <si>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</si>
  <si>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</si>
  <si>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</si>
  <si>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</si>
  <si>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</si>
  <si>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</si>
  <si>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</si>
  <si>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</si>
  <si>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</si>
  <si>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</si>
  <si>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</si>
  <si>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</si>
  <si>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</si>
  <si>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</si>
  <si>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</si>
  <si>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</si>
  <si>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</si>
  <si>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</si>
  <si>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</si>
  <si>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</si>
  <si>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</si>
  <si>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</si>
  <si>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</si>
  <si>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</si>
  <si>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</si>
  <si>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</si>
  <si>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</si>
  <si>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</si>
  <si>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</si>
  <si>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</si>
  <si>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</si>
  <si>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</si>
  <si>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</si>
  <si>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</si>
  <si>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</si>
  <si>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</si>
  <si>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</si>
  <si>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</si>
  <si>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</si>
  <si>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</si>
  <si>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</si>
  <si>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</si>
  <si>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</si>
  <si>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</si>
  <si>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</si>
  <si>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</si>
  <si>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</si>
  <si>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</si>
  <si>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</si>
  <si>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</si>
  <si>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</si>
  <si>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</si>
  <si>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</si>
  <si>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</si>
  <si>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</si>
  <si>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</si>
  <si>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</si>
  <si>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</si>
  <si>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</si>
  <si>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</si>
  <si>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</si>
  <si>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</si>
  <si>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</si>
  <si>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</si>
  <si>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</si>
  <si>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</si>
  <si>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</si>
  <si>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</si>
  <si>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</si>
  <si>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</si>
  <si>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</si>
  <si>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</si>
  <si>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</si>
  <si>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</si>
  <si>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</si>
  <si>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</si>
  <si>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</si>
  <si>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</si>
  <si>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</si>
  <si>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</si>
  <si>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</si>
  <si>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</si>
  <si>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</si>
  <si>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</si>
  <si>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</si>
  <si>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</si>
  <si>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</si>
  <si>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</si>
  <si>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</si>
  <si>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</si>
  <si>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</si>
  <si>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</si>
  <si>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</si>
  <si>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</si>
  <si>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</si>
  <si>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</si>
  <si>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</si>
  <si>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</si>
  <si>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</si>
  <si>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</si>
  <si>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</si>
  <si>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</si>
  <si>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</si>
  <si>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</si>
  <si>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</si>
  <si>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</si>
  <si>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</si>
  <si>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</si>
  <si>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</si>
  <si>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</si>
  <si>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</si>
  <si>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</si>
  <si>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</si>
  <si>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</si>
  <si>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</si>
  <si>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</si>
  <si>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</si>
  <si>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</si>
  <si>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</si>
  <si>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</si>
  <si>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</si>
  <si>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</si>
  <si>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</si>
  <si>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</si>
  <si>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</si>
  <si>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</si>
  <si>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</si>
  <si>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</si>
  <si>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</si>
  <si>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</si>
  <si>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</si>
  <si>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</si>
  <si>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</si>
  <si>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</si>
  <si>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</si>
  <si>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</si>
  <si>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</si>
  <si>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</si>
  <si>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</si>
  <si>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</si>
  <si>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</si>
  <si>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</si>
  <si>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</si>
  <si>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</si>
  <si>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</si>
  <si>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</si>
  <si>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</si>
  <si>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</si>
  <si>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</si>
  <si>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</si>
  <si>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</si>
  <si>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</si>
  <si>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</si>
  <si>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</si>
  <si>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</si>
  <si>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</si>
  <si>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</si>
  <si>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</si>
  <si>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</si>
  <si>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</si>
  <si>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</si>
  <si>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</si>
  <si>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</si>
  <si>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</si>
  <si>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</si>
  <si>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</si>
  <si>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</si>
  <si>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</si>
  <si>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</si>
  <si>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</si>
  <si>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</si>
  <si>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</si>
  <si>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</si>
  <si>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</si>
  <si>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</si>
  <si>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</si>
  <si>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</si>
  <si>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</si>
  <si>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</si>
  <si>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</si>
  <si>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</si>
  <si>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</si>
  <si>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</si>
  <si>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</si>
  <si>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</si>
  <si>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</si>
  <si>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</si>
  <si>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</si>
  <si>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</si>
  <si>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</si>
  <si>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</si>
  <si>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</si>
  <si>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</si>
  <si>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</si>
  <si>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</si>
  <si>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</si>
  <si>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</si>
  <si>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</si>
  <si>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</si>
  <si>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</si>
  <si>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</si>
  <si>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</si>
  <si>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</si>
  <si>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</si>
  <si>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</si>
  <si>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</si>
  <si>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</si>
  <si>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</si>
  <si>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</si>
  <si>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</si>
  <si>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</si>
  <si>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</si>
  <si>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</si>
  <si>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</si>
  <si>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</si>
  <si>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</si>
  <si>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</si>
  <si>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</si>
  <si>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</si>
  <si>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</si>
  <si>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</si>
  <si>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</si>
  <si>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</si>
  <si>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</si>
  <si>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</si>
  <si>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</si>
  <si>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</si>
  <si>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</si>
  <si>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</si>
  <si>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</si>
  <si>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</si>
  <si>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</si>
  <si>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</si>
  <si>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</si>
  <si>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</si>
  <si>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</si>
  <si>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</si>
  <si>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</si>
  <si>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</si>
  <si>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</si>
  <si>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</si>
  <si>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</si>
  <si>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</si>
  <si>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</si>
  <si>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</si>
  <si>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</si>
  <si>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</si>
  <si>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</si>
  <si>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</si>
  <si>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</si>
  <si>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</si>
  <si>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</si>
  <si>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</si>
  <si>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</si>
  <si>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</si>
  <si>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</si>
  <si>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</si>
  <si>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</si>
  <si>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</si>
  <si>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</si>
  <si>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</si>
  <si>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</si>
  <si>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</si>
  <si>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</si>
  <si>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</si>
  <si>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</si>
  <si>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</si>
  <si>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</si>
  <si>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</si>
  <si>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</si>
  <si>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</si>
  <si>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</si>
  <si>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</si>
  <si>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</si>
  <si>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</si>
  <si>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</si>
  <si>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</si>
  <si>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</si>
  <si>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</si>
  <si>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</si>
  <si>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</si>
  <si>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</si>
  <si>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</si>
  <si>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</si>
  <si>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</si>
  <si>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</si>
  <si>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</si>
  <si>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</si>
  <si>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</si>
  <si>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</si>
  <si>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</si>
  <si>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</si>
  <si>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</si>
  <si>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</si>
  <si>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</si>
  <si>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</si>
  <si>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</si>
  <si>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</si>
  <si>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</si>
  <si>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</si>
  <si>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</si>
  <si>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</si>
  <si>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</si>
  <si>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</si>
  <si>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</si>
  <si>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</si>
  <si>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</si>
  <si>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</si>
  <si>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</si>
  <si>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</si>
  <si>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</si>
  <si>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</si>
  <si>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</si>
  <si>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</si>
  <si>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</si>
  <si>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</si>
  <si>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</si>
  <si>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</si>
  <si>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</si>
  <si>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</si>
  <si>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</si>
  <si>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</si>
  <si>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</si>
  <si>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</si>
  <si>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</si>
  <si>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</si>
  <si>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</si>
  <si>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</si>
  <si>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</si>
  <si>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</si>
  <si>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</si>
  <si>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</si>
  <si>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</si>
  <si>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</si>
  <si>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</si>
  <si>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</si>
  <si>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</si>
  <si>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</si>
  <si>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</si>
  <si>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</si>
  <si>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</si>
  <si>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</si>
  <si>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</si>
  <si>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</si>
  <si>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</si>
  <si>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</si>
  <si>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</si>
  <si>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</si>
  <si>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</si>
  <si>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</si>
  <si>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</si>
  <si>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</si>
  <si>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</si>
  <si>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</si>
  <si>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</si>
  <si>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</si>
  <si>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</si>
  <si>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</si>
  <si>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</si>
  <si>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</si>
  <si>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</si>
  <si>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</si>
  <si>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</si>
  <si>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</si>
  <si>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</si>
  <si>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</si>
  <si>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</si>
  <si>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</si>
  <si>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</si>
  <si>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</si>
  <si>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</si>
  <si>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</si>
  <si>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</si>
  <si>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</si>
  <si>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</si>
  <si>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</si>
  <si>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</si>
  <si>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</si>
  <si>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</si>
  <si>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</si>
  <si>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</si>
  <si>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</si>
  <si>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</si>
  <si>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</si>
  <si>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</si>
  <si>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</si>
  <si>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</si>
  <si>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</si>
  <si>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</si>
  <si>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</si>
  <si>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</si>
  <si>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</si>
  <si>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</si>
  <si>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</si>
  <si>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</si>
  <si>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</si>
  <si>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</si>
  <si>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</si>
  <si>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</si>
  <si>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</si>
  <si>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</si>
  <si>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</si>
  <si>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</si>
  <si>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</si>
  <si>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</si>
  <si>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</si>
  <si>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</si>
  <si>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</si>
  <si>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</si>
  <si>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</si>
  <si>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</si>
  <si>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</si>
  <si>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</si>
  <si>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</si>
  <si>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</si>
  <si>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</si>
  <si>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</si>
  <si>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</si>
  <si>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</si>
  <si>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</si>
  <si>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</si>
  <si>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</si>
  <si>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</si>
  <si>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</si>
  <si>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</si>
  <si>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</si>
  <si>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</si>
  <si>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</si>
  <si>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</si>
  <si>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</si>
  <si>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</si>
  <si>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</si>
  <si>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</si>
  <si>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</si>
  <si>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</si>
  <si>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</si>
  <si>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</si>
  <si>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</si>
  <si>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</si>
  <si>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</si>
  <si>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</si>
  <si>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</si>
  <si>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</si>
  <si>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</si>
  <si>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</si>
  <si>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</si>
  <si>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</si>
  <si>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</si>
  <si>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</si>
  <si>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</si>
  <si>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</si>
  <si>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</si>
  <si>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</si>
  <si>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</si>
  <si>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</si>
  <si>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</si>
  <si>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</si>
  <si>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</si>
  <si>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</si>
  <si>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</si>
  <si>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</si>
  <si>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</si>
  <si>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</si>
  <si>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</si>
  <si>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</si>
  <si>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</si>
  <si>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</si>
  <si>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</si>
  <si>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</si>
  <si>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</si>
  <si>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</si>
  <si>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</si>
  <si>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</si>
  <si>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</si>
  <si>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</si>
  <si>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</si>
  <si>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</si>
  <si>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</si>
  <si>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</si>
  <si>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</si>
  <si>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</si>
  <si>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</si>
  <si>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</si>
  <si>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</si>
  <si>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</si>
  <si>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</si>
  <si>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</si>
  <si>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</si>
  <si>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</si>
  <si>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</si>
  <si>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</si>
  <si>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</si>
  <si>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</si>
  <si>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</si>
  <si>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</si>
  <si>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</si>
  <si>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</si>
  <si>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</si>
  <si>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</si>
  <si>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</si>
  <si>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</si>
  <si>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</si>
  <si>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</si>
  <si>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</si>
  <si>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</si>
  <si>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</si>
  <si>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</si>
  <si>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</si>
  <si>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</si>
  <si>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</si>
  <si>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</si>
  <si>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</si>
  <si>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</si>
  <si>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</si>
  <si>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</si>
  <si>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</si>
  <si>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</si>
  <si>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</si>
  <si>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</si>
  <si>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</si>
  <si>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</si>
  <si>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</si>
  <si>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</si>
  <si>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</si>
  <si>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</si>
  <si>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</si>
  <si>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</si>
  <si>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</si>
  <si>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</si>
  <si>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</si>
  <si>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</si>
  <si>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</si>
  <si>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</si>
  <si>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</si>
  <si>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</si>
  <si>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</si>
  <si>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</si>
  <si>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</si>
  <si>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</si>
  <si>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</si>
  <si>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</si>
  <si>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</si>
  <si>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</si>
  <si>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</si>
  <si>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</si>
  <si>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</si>
  <si>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</si>
  <si>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</si>
  <si>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</si>
  <si>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</si>
  <si>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</si>
  <si>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</si>
  <si>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</si>
  <si>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</si>
  <si>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</si>
  <si>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</si>
  <si>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</si>
  <si>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</si>
  <si>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</si>
  <si>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</si>
  <si>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</si>
  <si>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</si>
  <si>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</si>
  <si>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</si>
  <si>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</si>
  <si>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</si>
  <si>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</si>
  <si>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</si>
  <si>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</si>
  <si>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</si>
  <si>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</si>
  <si>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</si>
  <si>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</si>
  <si>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</si>
  <si>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</si>
  <si>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</si>
  <si>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</si>
  <si>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</si>
  <si>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</si>
  <si>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</si>
  <si>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</si>
  <si>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</si>
  <si>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</si>
  <si>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</si>
  <si>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</si>
  <si>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</si>
  <si>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</si>
  <si>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</si>
  <si>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</si>
  <si>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</si>
  <si>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</si>
  <si>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</si>
  <si>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</si>
  <si>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</si>
  <si>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</si>
  <si>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</si>
  <si>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</si>
  <si>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</si>
  <si>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</si>
  <si>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</si>
  <si>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</si>
  <si>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</si>
  <si>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</si>
  <si>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</si>
  <si>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</si>
  <si>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</si>
  <si>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</si>
  <si>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</si>
  <si>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</si>
  <si>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</si>
  <si>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</si>
  <si>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</si>
  <si>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</si>
  <si>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</si>
  <si>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</si>
  <si>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</si>
  <si>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</si>
  <si>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</si>
  <si>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</si>
  <si>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</si>
  <si>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</si>
  <si>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</si>
  <si>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</si>
  <si>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</si>
  <si>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</si>
  <si>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</si>
  <si>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</si>
  <si>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</si>
  <si>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</si>
  <si>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</si>
  <si>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</si>
  <si>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</si>
  <si>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</si>
  <si>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</si>
  <si>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</si>
  <si>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</si>
  <si>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</si>
  <si>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</si>
  <si>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</si>
  <si>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</si>
  <si>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</si>
  <si>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</si>
  <si>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</si>
  <si>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</si>
  <si>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</si>
  <si>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</si>
  <si>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</si>
  <si>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</si>
  <si>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</si>
  <si>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</si>
  <si>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</si>
  <si>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</si>
  <si>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</si>
  <si>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</si>
  <si>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</si>
  <si>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</si>
  <si>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</si>
  <si>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</si>
  <si>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</si>
  <si>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</si>
  <si>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</si>
  <si>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</si>
  <si>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</si>
  <si>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</si>
  <si>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</si>
  <si>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</si>
  <si>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</si>
  <si>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</si>
  <si>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</si>
  <si>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</si>
  <si>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</si>
  <si>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</si>
  <si>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</si>
  <si>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</si>
  <si>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</si>
  <si>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</si>
  <si>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</si>
  <si>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</si>
  <si>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</si>
  <si>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</si>
  <si>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</si>
  <si>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</si>
  <si>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</si>
  <si>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</si>
  <si>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</si>
  <si>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</si>
  <si>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</si>
  <si>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</si>
  <si>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</si>
  <si>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</si>
  <si>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</si>
  <si>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</si>
  <si>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</si>
  <si>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</si>
  <si>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</si>
  <si>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</si>
  <si>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</si>
  <si>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</si>
  <si>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</si>
  <si>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</si>
  <si>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</si>
  <si>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</si>
  <si>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</si>
  <si>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</si>
  <si>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</si>
  <si>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</si>
  <si>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</si>
  <si>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</si>
  <si>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</si>
  <si>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</si>
  <si>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</si>
  <si>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</si>
  <si>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</si>
  <si>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</si>
  <si>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</si>
  <si>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</si>
  <si>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</si>
  <si>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</si>
  <si>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</si>
  <si>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</si>
  <si>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</si>
  <si>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</si>
  <si>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</si>
  <si>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</si>
  <si>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</si>
  <si>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</si>
  <si>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</si>
  <si>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</si>
  <si>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</si>
  <si>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</si>
  <si>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</si>
  <si>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</si>
  <si>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</si>
  <si>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</si>
  <si>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</si>
  <si>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</si>
  <si>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</si>
  <si>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</si>
  <si>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</si>
  <si>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</si>
  <si>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</si>
  <si>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</si>
  <si>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</si>
  <si>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</si>
  <si>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</si>
  <si>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</si>
  <si>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</si>
  <si>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</si>
  <si>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</si>
  <si>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</si>
  <si>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</si>
  <si>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</si>
  <si>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</si>
  <si>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</si>
  <si>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</si>
  <si>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</si>
  <si>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</si>
  <si>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</si>
  <si>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</si>
  <si>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</si>
  <si>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</si>
  <si>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</si>
  <si>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</si>
  <si>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</si>
  <si>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</si>
  <si>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</si>
  <si>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</si>
  <si>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</si>
  <si>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</si>
  <si>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</si>
  <si>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</si>
  <si>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</si>
  <si>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</si>
  <si>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</si>
  <si>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</si>
  <si>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</si>
  <si>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</si>
  <si>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</si>
  <si>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</si>
  <si>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</si>
  <si>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</si>
  <si>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</si>
  <si>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</si>
  <si>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</si>
  <si>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</si>
  <si>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</si>
  <si>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</si>
  <si>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</si>
  <si>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</si>
  <si>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</si>
  <si>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</si>
  <si>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</si>
  <si>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</si>
  <si>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</si>
  <si>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</si>
  <si>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</si>
  <si>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</si>
  <si>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</si>
  <si>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</si>
  <si>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</si>
  <si>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</si>
  <si>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</si>
  <si>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</si>
  <si>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</si>
  <si>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</si>
  <si>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</si>
  <si>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</si>
  <si>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</si>
  <si>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</si>
  <si>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</si>
  <si>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</si>
  <si>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</si>
  <si>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</si>
  <si>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</si>
  <si>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</si>
  <si>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</si>
  <si>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</si>
  <si>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</si>
  <si>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</si>
  <si>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</si>
  <si>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</si>
  <si>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</si>
  <si>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</si>
  <si>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</si>
  <si>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</si>
  <si>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</si>
  <si>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</si>
  <si>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</si>
  <si>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</si>
  <si>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</si>
  <si>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</si>
  <si>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</si>
  <si>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</si>
  <si>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</si>
  <si>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</si>
  <si>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</si>
  <si>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</si>
  <si>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</si>
  <si>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</si>
  <si>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</si>
  <si>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</si>
  <si>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</si>
  <si>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</si>
  <si>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</si>
  <si>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</si>
  <si>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</si>
  <si>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</si>
  <si>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</si>
  <si>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</si>
  <si>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</si>
  <si>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</si>
  <si>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</si>
  <si>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</si>
  <si>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</si>
  <si>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</si>
  <si>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</si>
  <si>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</si>
  <si>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</si>
  <si>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</si>
  <si>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</si>
  <si>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</si>
  <si>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</si>
  <si>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</si>
  <si>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</si>
  <si>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</si>
  <si>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</si>
  <si>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</si>
  <si>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</si>
  <si>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</si>
  <si>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</si>
  <si>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</si>
  <si>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</si>
  <si>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</si>
  <si>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</si>
  <si>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</si>
  <si>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</si>
  <si>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</si>
  <si>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</si>
  <si>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</si>
  <si>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</si>
  <si>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</si>
  <si>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</si>
  <si>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</si>
  <si>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</si>
  <si>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</si>
  <si>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</si>
  <si>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</si>
  <si>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</si>
  <si>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</si>
  <si>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</si>
  <si>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</si>
  <si>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</si>
  <si>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</si>
  <si>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</si>
  <si>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</si>
  <si>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</si>
  <si>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</si>
  <si>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</si>
  <si>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</si>
  <si>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</si>
  <si>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</si>
  <si>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</si>
  <si>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</si>
  <si>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</si>
  <si>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</si>
  <si>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</si>
  <si>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</si>
  <si>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</si>
  <si>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</si>
  <si>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</si>
  <si>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</si>
  <si>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</si>
  <si>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</si>
  <si>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</si>
  <si>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</si>
  <si>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</si>
  <si>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</si>
  <si>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</si>
  <si>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</si>
  <si>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</si>
  <si>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</si>
  <si>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</si>
  <si>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</si>
  <si>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</si>
  <si>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</si>
  <si>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</si>
  <si>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</si>
  <si>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</si>
  <si>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</si>
  <si>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</si>
  <si>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</si>
  <si>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</si>
  <si>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</si>
  <si>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</si>
  <si>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</si>
  <si>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</si>
  <si>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</si>
  <si>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</si>
  <si>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</si>
  <si>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</si>
  <si>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</si>
  <si>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</si>
  <si>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</si>
  <si>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</si>
  <si>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</si>
  <si>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</si>
  <si>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</si>
  <si>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</si>
  <si>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</si>
  <si>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</si>
  <si>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</si>
  <si>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</si>
  <si>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</si>
  <si>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</si>
  <si>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</si>
  <si>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</si>
  <si>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</si>
  <si>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</si>
  <si>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</si>
  <si>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</si>
  <si>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</si>
  <si>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</si>
  <si>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</si>
  <si>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</si>
  <si>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</si>
  <si>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</si>
  <si>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</si>
  <si>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</si>
  <si>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</si>
  <si>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</si>
  <si>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</si>
  <si>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</si>
  <si>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</si>
  <si>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</si>
  <si>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</si>
  <si>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</si>
  <si>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</si>
  <si>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</si>
  <si>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</si>
  <si>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</si>
  <si>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</si>
  <si>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</si>
  <si>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</si>
  <si>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</si>
  <si>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</si>
  <si>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</si>
  <si>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</si>
  <si>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</si>
  <si>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</si>
  <si>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</si>
  <si>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</si>
  <si>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</si>
  <si>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</si>
  <si>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</si>
  <si>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</si>
  <si>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</si>
  <si>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</si>
  <si>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</si>
  <si>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</si>
  <si>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</si>
  <si>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</si>
  <si>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</si>
  <si>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</si>
  <si>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</si>
  <si>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</si>
  <si>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</si>
  <si>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</si>
  <si>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</si>
  <si>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</si>
  <si>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</si>
  <si>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</si>
  <si>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</si>
  <si>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</si>
  <si>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</si>
  <si>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</si>
  <si>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</si>
  <si>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</si>
  <si>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</si>
  <si>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</si>
  <si>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</si>
  <si>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</si>
  <si>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</si>
  <si>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</si>
  <si>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</si>
  <si>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</si>
  <si>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</si>
  <si>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</si>
  <si>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</si>
  <si>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</si>
  <si>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</si>
  <si>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</si>
  <si>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</si>
  <si>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</si>
  <si>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</si>
  <si>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</si>
  <si>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</si>
  <si>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</si>
  <si>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</si>
  <si>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</si>
  <si>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</si>
  <si>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</si>
  <si>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</si>
  <si>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</si>
  <si>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</si>
  <si>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</si>
  <si>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</si>
  <si>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</si>
  <si>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</si>
  <si>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</si>
  <si>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</si>
  <si>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</si>
  <si>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</si>
  <si>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</si>
  <si>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</si>
  <si>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</si>
  <si>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</si>
  <si>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</si>
  <si>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</si>
  <si>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</si>
  <si>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</si>
  <si>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</si>
  <si>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</si>
  <si>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</si>
  <si>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</si>
  <si>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</si>
  <si>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</si>
  <si>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</si>
  <si>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</si>
  <si>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</si>
  <si>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</si>
  <si>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</si>
  <si>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</si>
  <si>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</si>
  <si>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</si>
  <si>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</si>
  <si>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</si>
  <si>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</si>
  <si>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</si>
  <si>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</si>
  <si>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</si>
  <si>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</si>
  <si>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</si>
  <si>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</si>
  <si>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</si>
  <si>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</si>
  <si>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</si>
  <si>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</si>
  <si>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</si>
  <si>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</si>
  <si>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</si>
  <si>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</si>
  <si>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</si>
  <si>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</si>
  <si>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</si>
  <si>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</si>
  <si>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</si>
  <si>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</si>
  <si>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</si>
  <si>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</si>
  <si>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</si>
  <si>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</si>
  <si>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</si>
  <si>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</si>
  <si>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</si>
  <si>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</si>
  <si>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</si>
  <si>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</si>
  <si>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</si>
  <si>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</si>
  <si>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</si>
  <si>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</si>
  <si>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</si>
  <si>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</si>
  <si>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</si>
  <si>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</si>
  <si>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</si>
  <si>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</si>
  <si>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</si>
  <si>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</si>
  <si>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</si>
  <si>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</si>
  <si>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</si>
  <si>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</si>
  <si>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</si>
  <si>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</si>
  <si>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</si>
  <si>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</si>
  <si>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</si>
  <si>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</si>
  <si>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</si>
  <si>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</si>
  <si>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</si>
  <si>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</si>
  <si>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</si>
  <si>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</si>
  <si>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</si>
  <si>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</si>
  <si>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</si>
  <si>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</si>
  <si>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</si>
  <si>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</si>
  <si>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</si>
  <si>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</si>
  <si>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</si>
  <si>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</si>
  <si>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</si>
  <si>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</si>
  <si>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</si>
  <si>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</si>
  <si>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</si>
  <si>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</si>
  <si>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</si>
  <si>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</si>
  <si>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</si>
  <si>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</si>
  <si>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</si>
  <si>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</si>
  <si>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</si>
  <si>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</si>
  <si>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</si>
  <si>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</si>
  <si>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</si>
  <si>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</si>
  <si>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</si>
  <si>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</si>
  <si>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</si>
  <si>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</si>
  <si>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</si>
  <si>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</si>
  <si>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</si>
  <si>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</si>
  <si>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</si>
  <si>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</si>
  <si>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</si>
  <si>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</si>
  <si>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</si>
  <si>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</si>
  <si>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</si>
  <si>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</si>
  <si>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</si>
  <si>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</si>
  <si>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</si>
  <si>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</si>
  <si>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</si>
  <si>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</si>
  <si>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</si>
  <si>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</si>
  <si>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</si>
  <si>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</si>
  <si>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</si>
  <si>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</si>
  <si>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</si>
  <si>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</si>
  <si>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</si>
  <si>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</si>
  <si>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</si>
  <si>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</si>
  <si>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</si>
  <si>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</si>
  <si>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</si>
  <si>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</si>
  <si>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</si>
  <si>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</si>
  <si>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</si>
  <si>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</si>
  <si>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</si>
  <si>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</si>
  <si>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</si>
  <si>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</si>
  <si>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</si>
  <si>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</si>
  <si>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</si>
  <si>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</si>
  <si>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</si>
  <si>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</si>
  <si>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</si>
  <si>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</si>
  <si>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</si>
  <si>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</si>
  <si>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</si>
  <si>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</si>
  <si>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</si>
  <si>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</si>
  <si>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</si>
  <si>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</si>
  <si>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</si>
  <si>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</si>
  <si>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</si>
  <si>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</si>
  <si>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</si>
  <si>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</si>
  <si>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</si>
  <si>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</si>
  <si>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</si>
  <si>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</si>
  <si>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</si>
  <si>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</si>
  <si>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</si>
  <si>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</si>
  <si>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</si>
  <si>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</si>
  <si>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</si>
  <si>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</si>
  <si>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</si>
  <si>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</si>
  <si>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</si>
  <si>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</si>
  <si>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</si>
  <si>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</si>
  <si>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</si>
  <si>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</si>
  <si>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</si>
  <si>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</si>
  <si>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</si>
  <si>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</si>
  <si>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</si>
  <si>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</si>
  <si>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</si>
  <si>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</si>
  <si>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</si>
  <si>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</si>
  <si>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</si>
  <si>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</si>
  <si>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</si>
  <si>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</si>
  <si>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</si>
  <si>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</si>
  <si>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</si>
  <si>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</si>
  <si>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</si>
  <si>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</si>
  <si>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</si>
  <si>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</si>
  <si>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</si>
  <si>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</si>
  <si>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</si>
  <si>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</si>
  <si>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</si>
  <si>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</si>
  <si>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</si>
  <si>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</si>
  <si>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</si>
  <si>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</si>
  <si>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</si>
  <si>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</si>
  <si>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</si>
  <si>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</si>
  <si>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</si>
  <si>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</si>
  <si>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</si>
  <si>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</si>
  <si>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</si>
  <si>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</si>
  <si>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</si>
  <si>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</si>
  <si>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</si>
  <si>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</si>
  <si>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</si>
  <si>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</si>
  <si>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</si>
  <si>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</si>
  <si>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</si>
  <si>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</si>
  <si>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</si>
  <si>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</si>
  <si>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</si>
  <si>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</si>
  <si>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</si>
  <si>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</si>
  <si>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</si>
  <si>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</si>
  <si>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</si>
  <si>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</si>
  <si>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</si>
  <si>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</si>
  <si>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</si>
  <si>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</si>
  <si>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</si>
  <si>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</si>
  <si>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</si>
  <si>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</si>
  <si>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</si>
  <si>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</si>
  <si>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</si>
  <si>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</si>
  <si>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</si>
  <si>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</si>
  <si>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</si>
  <si>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</si>
  <si>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</si>
  <si>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</si>
  <si>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</si>
  <si>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</si>
  <si>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</si>
  <si>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</si>
  <si>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</si>
  <si>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</si>
  <si>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</si>
  <si>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</si>
  <si>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</si>
  <si>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</si>
  <si>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</si>
  <si>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</si>
  <si>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</si>
  <si>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</si>
  <si>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</si>
  <si>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</si>
  <si>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</si>
  <si>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</si>
  <si>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</si>
  <si>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</si>
  <si>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</si>
  <si>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</si>
  <si>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</si>
  <si>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</si>
  <si>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</si>
  <si>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</si>
  <si>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</si>
  <si>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</si>
  <si>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</si>
  <si>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</si>
  <si>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</si>
  <si>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</si>
  <si>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</si>
  <si>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</si>
  <si>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</si>
  <si>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</si>
  <si>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</si>
  <si>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</si>
  <si>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</si>
  <si>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</si>
  <si>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</si>
  <si>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</si>
  <si>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</si>
  <si>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</si>
  <si>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</si>
  <si>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</si>
  <si>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</si>
  <si>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</si>
  <si>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</si>
  <si>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</si>
  <si>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</si>
  <si>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</si>
  <si>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</si>
  <si>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</si>
  <si>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</si>
  <si>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</si>
  <si>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</si>
  <si>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</si>
  <si>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</si>
  <si>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</si>
  <si>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</si>
  <si>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</si>
  <si>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</si>
  <si>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</si>
  <si>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</si>
  <si>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</si>
  <si>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</si>
  <si>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</si>
  <si>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</si>
  <si>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</si>
  <si>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</si>
  <si>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</si>
  <si>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</si>
  <si>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</si>
  <si>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</si>
  <si>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</si>
  <si>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</si>
  <si>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</si>
  <si>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</si>
  <si>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</si>
  <si>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</si>
  <si>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</si>
  <si>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</si>
  <si>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</si>
  <si>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</si>
  <si>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</si>
  <si>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</si>
  <si>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</si>
  <si>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</si>
  <si>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</si>
  <si>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</si>
  <si>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</si>
  <si>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</si>
  <si>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</si>
  <si>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</si>
  <si>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</si>
  <si>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</si>
  <si>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</si>
  <si>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</si>
  <si>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</si>
  <si>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</si>
  <si>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</si>
  <si>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</si>
  <si>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</si>
  <si>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</si>
  <si>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</si>
  <si>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</si>
  <si>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</si>
  <si>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</si>
  <si>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</si>
  <si>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</si>
  <si>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</si>
  <si>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</si>
  <si>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</si>
  <si>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</si>
  <si>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</si>
  <si>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</si>
  <si>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</si>
  <si>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</si>
  <si>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</si>
  <si>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</si>
  <si>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</si>
  <si>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</si>
  <si>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</si>
  <si>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</si>
  <si>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</si>
  <si>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</si>
  <si>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</si>
  <si>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</si>
  <si>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</si>
  <si>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</si>
  <si>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</si>
  <si>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</si>
  <si>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</si>
  <si>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</si>
  <si>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</si>
  <si>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</si>
  <si>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</si>
  <si>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</si>
  <si>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</si>
  <si>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</si>
  <si>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</si>
  <si>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</si>
  <si>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</si>
  <si>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</si>
  <si>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</si>
  <si>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</si>
  <si>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</si>
  <si>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</si>
  <si>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</si>
  <si>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</si>
  <si>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</si>
  <si>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</si>
  <si>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</si>
  <si>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</si>
  <si>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</si>
  <si>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</si>
  <si>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</si>
  <si>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</si>
  <si>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</si>
  <si>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</si>
  <si>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</si>
  <si>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</si>
  <si>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</si>
  <si>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</si>
  <si>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</si>
  <si>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</si>
  <si>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</si>
  <si>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</si>
  <si>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</si>
  <si>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</si>
  <si>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</si>
  <si>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</si>
  <si>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</si>
  <si>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</si>
  <si>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</si>
  <si>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</si>
  <si>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</si>
  <si>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</si>
  <si>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</si>
  <si>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</si>
  <si>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</si>
  <si>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</si>
  <si>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</si>
  <si>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</si>
  <si>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</si>
  <si>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</si>
  <si>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</si>
  <si>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</si>
  <si>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</si>
  <si>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</si>
  <si>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</si>
  <si>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</si>
  <si>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</si>
  <si>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</si>
  <si>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</si>
  <si>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</si>
  <si>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</si>
  <si>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</si>
  <si>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</si>
  <si>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</si>
  <si>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</si>
  <si>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</si>
  <si>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</si>
  <si>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</si>
  <si>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</si>
  <si>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</si>
  <si>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</si>
  <si>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</si>
  <si>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</si>
  <si>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</si>
  <si>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</si>
  <si>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</si>
  <si>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</si>
  <si>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</si>
  <si>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</si>
  <si>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</si>
  <si>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</si>
  <si>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</si>
  <si>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</si>
  <si>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</si>
  <si>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</si>
  <si>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</si>
  <si>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</si>
  <si>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</si>
  <si>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</si>
  <si>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</si>
  <si>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</si>
  <si>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</si>
  <si>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</si>
  <si>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</si>
  <si>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</si>
  <si>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</si>
  <si>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</si>
  <si>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</si>
  <si>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</si>
  <si>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</si>
  <si>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</si>
  <si>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</si>
  <si>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</si>
  <si>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</si>
  <si>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</si>
  <si>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</si>
  <si>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</si>
  <si>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</si>
  <si>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</si>
  <si>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</si>
  <si>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</si>
  <si>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</si>
  <si>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</si>
  <si>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</si>
  <si>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</si>
  <si>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</si>
  <si>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</si>
  <si>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</si>
  <si>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</si>
  <si>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</si>
  <si>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</si>
  <si>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</si>
  <si>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</si>
  <si>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</si>
  <si>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</si>
  <si>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</si>
  <si>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</si>
  <si>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</si>
  <si>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</si>
  <si>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</si>
  <si>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</si>
  <si>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</si>
  <si>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</si>
  <si>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</si>
  <si>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</si>
  <si>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</si>
  <si>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</si>
  <si>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</si>
  <si>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</si>
  <si>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</si>
  <si>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</si>
  <si>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</si>
  <si>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</si>
  <si>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</si>
  <si>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</si>
  <si>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</si>
  <si>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</si>
  <si>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</si>
  <si>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</si>
  <si>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</si>
  <si>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</si>
  <si>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</si>
  <si>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</si>
  <si>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</si>
  <si>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</si>
  <si>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</si>
  <si>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</si>
  <si>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</si>
  <si>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</si>
  <si>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</si>
  <si>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</si>
  <si>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</si>
  <si>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</si>
  <si>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</si>
  <si>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</si>
  <si>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</si>
  <si>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</si>
  <si>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</si>
  <si>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</si>
  <si>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</si>
  <si>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</si>
  <si>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</si>
  <si>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</si>
  <si>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</si>
  <si>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</si>
  <si>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</si>
  <si>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</si>
  <si>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</si>
  <si>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</si>
  <si>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</si>
  <si>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</si>
  <si>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</si>
  <si>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</si>
  <si>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</si>
  <si>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</si>
  <si>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</si>
  <si>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</si>
  <si>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</si>
  <si>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</si>
  <si>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</si>
  <si>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</si>
  <si>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</si>
  <si>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</si>
  <si>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</si>
  <si>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</si>
  <si>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</si>
  <si>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</si>
  <si>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</si>
  <si>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</si>
  <si>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</si>
  <si>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</si>
  <si>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</si>
  <si>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</si>
  <si>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</si>
  <si>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</si>
  <si>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</si>
  <si>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</si>
  <si>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</si>
  <si>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</si>
  <si>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</si>
  <si>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</si>
  <si>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</si>
  <si>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</si>
  <si>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</si>
  <si>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</si>
  <si>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</si>
  <si>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</si>
  <si>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</si>
  <si>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</si>
  <si>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</si>
  <si>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</si>
  <si>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</si>
  <si>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</si>
  <si>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</si>
  <si>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</si>
  <si>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</si>
  <si>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</si>
  <si>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</si>
  <si>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</si>
  <si>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</si>
  <si>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</si>
  <si>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</si>
  <si>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</si>
  <si>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</si>
  <si>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</si>
  <si>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</si>
  <si>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</si>
  <si>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</si>
  <si>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</si>
  <si>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</si>
  <si>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</si>
  <si>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</si>
  <si>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</si>
  <si>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</si>
  <si>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</si>
  <si>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</si>
  <si>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</si>
  <si>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</si>
  <si>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</si>
  <si>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</si>
  <si>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</si>
  <si>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</si>
  <si>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</si>
  <si>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</si>
  <si>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</si>
  <si>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</si>
  <si>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</si>
  <si>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</si>
  <si>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</si>
  <si>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</si>
  <si>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</si>
  <si>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</si>
  <si>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</si>
  <si>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</si>
  <si>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</si>
  <si>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</si>
  <si>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</si>
  <si>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</si>
  <si>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</si>
  <si>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</si>
  <si>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</si>
  <si>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</si>
  <si>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</si>
  <si>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</si>
  <si>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</si>
  <si>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</si>
  <si>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</si>
  <si>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</si>
  <si>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</si>
  <si>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</si>
  <si>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</si>
  <si>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</si>
  <si>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</si>
  <si>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</si>
  <si>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</si>
  <si>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</si>
  <si>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</si>
  <si>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</si>
  <si>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</si>
  <si>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</si>
  <si>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</si>
  <si>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</si>
  <si>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</si>
  <si>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</si>
  <si>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</si>
  <si>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</si>
  <si>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</si>
  <si>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</si>
  <si>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</si>
  <si>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</si>
  <si>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</si>
  <si>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</si>
  <si>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</si>
  <si>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</si>
  <si>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</si>
  <si>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</si>
  <si>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</si>
  <si>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</si>
  <si>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</si>
  <si>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</si>
  <si>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</si>
  <si>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</si>
  <si>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</si>
  <si>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</si>
  <si>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</si>
  <si>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</si>
  <si>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</si>
  <si>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</si>
  <si>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</si>
  <si>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</si>
  <si>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</si>
  <si>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</si>
  <si>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</si>
  <si>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</si>
  <si>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</si>
  <si>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</si>
  <si>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</si>
  <si>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</si>
  <si>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</si>
  <si>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</si>
  <si>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</si>
  <si>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</si>
  <si>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</si>
  <si>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</si>
  <si>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</si>
  <si>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</si>
  <si>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</si>
  <si>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</si>
  <si>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</si>
  <si>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</si>
  <si>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</si>
  <si>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</si>
  <si>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</si>
  <si>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</si>
  <si>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</si>
  <si>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</si>
  <si>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</si>
  <si>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</si>
  <si>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</si>
  <si>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</si>
  <si>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</si>
  <si>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</si>
  <si>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</si>
  <si>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</si>
  <si>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</si>
  <si>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</si>
  <si>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</si>
  <si>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</si>
  <si>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</si>
  <si>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</si>
  <si>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</si>
  <si>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</si>
  <si>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</si>
  <si>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</si>
  <si>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</si>
  <si>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</si>
  <si>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</si>
  <si>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</si>
  <si>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</si>
  <si>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</si>
  <si>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</si>
  <si>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</si>
  <si>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</si>
  <si>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</si>
  <si>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</si>
  <si>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</si>
  <si>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</si>
  <si>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</si>
  <si>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</si>
  <si>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</si>
  <si>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</si>
  <si>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</si>
  <si>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</si>
  <si>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</si>
  <si>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</si>
  <si>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</si>
  <si>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</si>
  <si>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</si>
  <si>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</si>
  <si>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</si>
  <si>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</si>
  <si>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</si>
  <si>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</si>
  <si>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</si>
  <si>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</si>
  <si>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</si>
  <si>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</si>
  <si>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</si>
  <si>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</si>
  <si>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</si>
  <si>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</si>
  <si>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</si>
  <si>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</si>
  <si>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</si>
  <si>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</si>
  <si>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</si>
  <si>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</si>
  <si>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</si>
  <si>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</si>
  <si>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</si>
  <si>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</si>
  <si>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</si>
  <si>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</si>
  <si>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</si>
  <si>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</si>
  <si>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</si>
  <si>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</si>
  <si>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</si>
  <si>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</si>
  <si>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</si>
  <si>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</si>
  <si>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</si>
  <si>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</si>
  <si>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</si>
  <si>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</si>
  <si>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</si>
  <si>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</si>
  <si>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</si>
  <si>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</si>
  <si>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</si>
  <si>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</si>
  <si>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</si>
  <si>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</si>
  <si>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</si>
  <si>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</si>
  <si>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</si>
  <si>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</si>
  <si>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</si>
  <si>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</si>
  <si>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</si>
  <si>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</si>
  <si>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</si>
  <si>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</si>
  <si>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</si>
  <si>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</si>
  <si>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</si>
  <si>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</si>
  <si>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</si>
  <si>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</si>
  <si>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</si>
  <si>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</si>
  <si>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</si>
  <si>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</si>
  <si>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</si>
  <si>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</si>
  <si>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</si>
  <si>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</si>
  <si>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</si>
  <si>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</si>
  <si>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</si>
  <si>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</si>
  <si>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</si>
  <si>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</si>
  <si>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</si>
  <si>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</si>
  <si>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</si>
  <si>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</si>
  <si>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</si>
  <si>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</si>
  <si>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</si>
  <si>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</si>
  <si>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</si>
  <si>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</si>
  <si>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</si>
  <si>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</si>
  <si>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</si>
  <si>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</si>
  <si>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</si>
  <si>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</si>
  <si>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</si>
  <si>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</si>
  <si>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</si>
  <si>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</si>
  <si>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</si>
  <si>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</si>
  <si>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</si>
  <si>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</si>
  <si>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</si>
  <si>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</si>
  <si>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</si>
  <si>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</si>
  <si>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</si>
  <si>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</si>
  <si>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</si>
  <si>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</si>
  <si>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</si>
  <si>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</si>
  <si>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</si>
  <si>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</si>
  <si>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</si>
  <si>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</si>
  <si>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</si>
  <si>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</si>
  <si>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</si>
  <si>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</si>
  <si>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</si>
  <si>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</si>
  <si>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</si>
  <si>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</si>
  <si>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</si>
  <si>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</si>
  <si>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</si>
  <si>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</si>
  <si>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</si>
  <si>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</si>
  <si>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</si>
  <si>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</si>
  <si>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</si>
  <si>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</si>
  <si>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</si>
  <si>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</si>
  <si>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</si>
  <si>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</si>
  <si>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</si>
  <si>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</si>
  <si>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</si>
  <si>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</si>
  <si>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</si>
  <si>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</si>
  <si>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</si>
  <si>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</si>
  <si>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</si>
  <si>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</si>
  <si>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</si>
  <si>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</si>
  <si>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</si>
  <si>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</si>
  <si>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</si>
  <si>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</si>
  <si>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</si>
  <si>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</si>
  <si>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</si>
  <si>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</si>
  <si>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</si>
  <si>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</si>
  <si>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</si>
  <si>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</si>
  <si>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</si>
  <si>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</si>
  <si>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</si>
  <si>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</si>
  <si>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</si>
  <si>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</si>
  <si>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</si>
  <si>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</si>
  <si>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</si>
  <si>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</si>
  <si>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</si>
  <si>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</si>
  <si>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</si>
  <si>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</si>
  <si>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</si>
  <si>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</si>
  <si>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</si>
  <si>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</si>
  <si>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</si>
  <si>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</si>
  <si>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</si>
  <si>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</si>
  <si>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</si>
  <si>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</si>
  <si>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</si>
  <si>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</si>
  <si>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</si>
  <si>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</si>
  <si>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</si>
  <si>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</si>
  <si>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</si>
  <si>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</si>
  <si>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</si>
  <si>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</si>
  <si>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</si>
  <si>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</si>
  <si>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</si>
  <si>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</si>
  <si>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</si>
  <si>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</si>
  <si>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</si>
  <si>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</si>
  <si>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</si>
  <si>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</si>
  <si>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</si>
  <si>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</si>
  <si>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</si>
  <si>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</si>
  <si>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</si>
  <si>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</si>
  <si>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</si>
  <si>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</si>
  <si>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</si>
  <si>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</si>
  <si>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</si>
  <si>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</si>
  <si>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</si>
  <si>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</si>
  <si>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</si>
  <si>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</si>
  <si>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</si>
  <si>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</si>
  <si>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</si>
  <si>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</si>
  <si>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</si>
  <si>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</si>
  <si>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</si>
  <si>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</si>
  <si>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</si>
  <si>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</si>
  <si>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</si>
  <si>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</si>
  <si>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</si>
  <si>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</si>
  <si>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</si>
  <si>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</si>
  <si>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</si>
  <si>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</si>
  <si>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</si>
  <si>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</si>
  <si>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</si>
  <si>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</si>
  <si>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</si>
  <si>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</si>
  <si>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</si>
  <si>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</si>
  <si>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</si>
  <si>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</si>
  <si>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</si>
  <si>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</si>
  <si>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</si>
  <si>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</si>
  <si>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</si>
  <si>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</si>
  <si>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</si>
  <si>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</si>
  <si>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</si>
  <si>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</si>
  <si>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</si>
  <si>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</si>
  <si>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</si>
  <si>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</si>
  <si>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</si>
  <si>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</si>
  <si>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</si>
  <si>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</si>
  <si>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</si>
  <si>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</si>
  <si>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</si>
  <si>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</si>
  <si>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</si>
  <si>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</si>
  <si>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</si>
  <si>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</si>
  <si>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</si>
  <si>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</si>
  <si>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</si>
  <si>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</si>
  <si>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</si>
  <si>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</si>
  <si>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</si>
  <si>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</si>
  <si>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</si>
  <si>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</si>
  <si>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</si>
  <si>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</si>
  <si>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</si>
  <si>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</si>
  <si>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</si>
  <si>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</si>
  <si>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</si>
  <si>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</si>
  <si>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</si>
  <si>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</si>
  <si>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</si>
  <si>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</si>
  <si>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</si>
  <si>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</si>
  <si>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</si>
  <si>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</si>
  <si>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</si>
  <si>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</si>
  <si>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</si>
  <si>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</si>
  <si>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</si>
  <si>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</si>
  <si>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</si>
  <si>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</si>
  <si>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</si>
  <si>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</si>
  <si>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</si>
  <si>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</si>
  <si>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</si>
  <si>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</si>
  <si>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</si>
  <si>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</si>
  <si>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</si>
  <si>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</si>
  <si>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</si>
  <si>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</si>
  <si>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</si>
  <si>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</si>
  <si>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</si>
  <si>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</si>
  <si>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</si>
  <si>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</si>
  <si>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</si>
  <si>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</si>
  <si>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</si>
  <si>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</si>
  <si>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</si>
  <si>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</si>
  <si>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</si>
  <si>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</si>
  <si>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</si>
  <si>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</si>
  <si>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</si>
  <si>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</si>
  <si>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</si>
  <si>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</si>
  <si>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</si>
  <si>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</si>
  <si>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</si>
  <si>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</si>
  <si>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</si>
  <si>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</si>
  <si>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</si>
  <si>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</si>
  <si>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</si>
  <si>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</si>
  <si>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</si>
  <si>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</si>
  <si>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</si>
  <si>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</si>
  <si>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</si>
  <si>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</si>
  <si>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</si>
  <si>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</si>
  <si>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</si>
  <si>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</si>
  <si>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</si>
  <si>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</si>
  <si>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</si>
  <si>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</si>
  <si>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</si>
  <si>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</si>
  <si>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</si>
  <si>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</si>
  <si>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</si>
  <si>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</si>
  <si>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</si>
  <si>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</si>
  <si>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</si>
  <si>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</si>
  <si>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</si>
  <si>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</si>
  <si>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</si>
  <si>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</si>
  <si>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</si>
  <si>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</si>
  <si>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</si>
  <si>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</si>
  <si>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</si>
  <si>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</si>
  <si>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</si>
  <si>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</si>
  <si>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</si>
  <si>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</si>
  <si>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</si>
  <si>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</si>
  <si>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</si>
  <si>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</si>
  <si>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</si>
  <si>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</si>
  <si>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</si>
  <si>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</si>
  <si>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</si>
  <si>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</si>
  <si>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</si>
  <si>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</si>
  <si>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</si>
  <si>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</si>
  <si>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</si>
  <si>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</si>
  <si>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</si>
  <si>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</si>
  <si>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</si>
  <si>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</si>
  <si>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</si>
  <si>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</si>
  <si>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</si>
  <si>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</si>
  <si>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</si>
  <si>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</si>
  <si>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</si>
  <si>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</si>
  <si>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</si>
  <si>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</si>
  <si>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</si>
  <si>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</si>
  <si>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</si>
  <si>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</si>
  <si>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</si>
  <si>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</si>
  <si>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</si>
  <si>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</si>
  <si>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</si>
  <si>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</si>
  <si>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</si>
  <si>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</si>
  <si>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</si>
  <si>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</si>
  <si>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</si>
  <si>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</si>
  <si>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</si>
  <si>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</si>
  <si>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</si>
  <si>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</si>
  <si>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</si>
  <si>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</si>
  <si>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</si>
  <si>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</si>
  <si>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</si>
  <si>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</si>
  <si>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</si>
  <si>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</si>
  <si>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</si>
  <si>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</si>
  <si>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</si>
  <si>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</si>
  <si>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</si>
  <si>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</si>
  <si>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</si>
  <si>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</si>
  <si>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</si>
  <si>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</si>
  <si>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</si>
  <si>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</si>
  <si>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</si>
  <si>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</si>
  <si>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</si>
  <si>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</si>
  <si>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</si>
  <si>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</si>
  <si>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</si>
  <si>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</si>
  <si>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</si>
  <si>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</si>
  <si>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</si>
  <si>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</si>
  <si>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</si>
  <si>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</si>
  <si>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</si>
  <si>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</si>
  <si>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</si>
  <si>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</si>
  <si>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</si>
  <si>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</si>
  <si>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</si>
  <si>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</si>
  <si>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</si>
  <si>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</si>
  <si>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</si>
  <si>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</si>
  <si>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</si>
  <si>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</si>
  <si>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</si>
  <si>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</si>
  <si>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</si>
  <si>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</si>
  <si>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</si>
  <si>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</si>
  <si>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</si>
  <si>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</si>
  <si>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</si>
  <si>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</si>
  <si>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</si>
  <si>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</si>
  <si>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</si>
  <si>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</si>
  <si>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</si>
  <si>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</si>
  <si>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</si>
  <si>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</si>
  <si>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</si>
  <si>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</si>
  <si>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</si>
  <si>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</si>
  <si>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</si>
  <si>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</si>
  <si>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</si>
  <si>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</si>
  <si>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</si>
  <si>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</si>
  <si>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</si>
  <si>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</si>
  <si>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</si>
  <si>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</si>
  <si>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</si>
  <si>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</si>
  <si>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</si>
  <si>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</si>
  <si>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</si>
  <si>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</si>
  <si>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</si>
  <si>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</si>
  <si>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</si>
  <si>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</si>
  <si>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</si>
  <si>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</si>
  <si>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</si>
  <si>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</si>
  <si>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</si>
  <si>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</si>
  <si>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</si>
  <si>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</si>
  <si>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</si>
  <si>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</si>
  <si>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</si>
  <si>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</si>
  <si>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</si>
  <si>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</si>
  <si>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</si>
  <si>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</si>
  <si>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</si>
  <si>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</si>
  <si>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</si>
  <si>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</si>
  <si>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</si>
  <si>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</si>
  <si>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</si>
  <si>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</si>
  <si>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</si>
  <si>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</si>
  <si>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</si>
  <si>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</si>
  <si>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</si>
  <si>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</si>
  <si>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</si>
  <si>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</si>
  <si>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</si>
  <si>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</si>
  <si>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</si>
  <si>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</si>
  <si>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</si>
  <si>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</si>
  <si>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</si>
  <si>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</si>
  <si>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</si>
  <si>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</si>
  <si>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</si>
  <si>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</si>
  <si>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</si>
  <si>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</si>
  <si>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</si>
  <si>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</si>
  <si>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</si>
  <si>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</si>
  <si>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</si>
  <si>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</si>
  <si>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</si>
  <si>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</si>
  <si>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</si>
  <si>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</si>
  <si>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</si>
  <si>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</si>
  <si>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</si>
  <si>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</si>
  <si>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</si>
  <si>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</si>
  <si>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</si>
  <si>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</si>
  <si>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</si>
  <si>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</si>
  <si>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</si>
  <si>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</si>
  <si>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</si>
  <si>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</si>
  <si>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</si>
  <si>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</si>
  <si>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</si>
  <si>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</si>
  <si>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</si>
  <si>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</si>
  <si>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</si>
  <si>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</si>
  <si>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</si>
  <si>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</si>
  <si>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</si>
  <si>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</si>
  <si>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</si>
  <si>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</si>
  <si>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</si>
  <si>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</si>
  <si>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</si>
  <si>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</si>
  <si>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</si>
  <si>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</si>
  <si>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</si>
  <si>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</si>
  <si>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</si>
  <si>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</si>
  <si>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</si>
  <si>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</si>
  <si>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</si>
  <si>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</si>
  <si>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</si>
  <si>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</si>
  <si>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</si>
  <si>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</si>
  <si>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</si>
  <si>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</si>
  <si>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</si>
  <si>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</si>
  <si>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</si>
  <si>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</si>
  <si>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</si>
  <si>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</si>
  <si>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</si>
  <si>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</si>
  <si>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</si>
  <si>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</si>
  <si>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</si>
  <si>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</si>
  <si>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</si>
  <si>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</si>
  <si>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</si>
  <si>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</si>
  <si>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</si>
  <si>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</si>
  <si>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</si>
  <si>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</si>
  <si>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</si>
  <si>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</si>
  <si>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</si>
  <si>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</si>
  <si>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</si>
  <si>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</si>
  <si>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</si>
  <si>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</si>
  <si>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</si>
  <si>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</si>
  <si>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</si>
  <si>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</si>
  <si>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</si>
  <si>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</si>
  <si>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</si>
  <si>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</si>
  <si>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</si>
  <si>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</si>
  <si>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</si>
  <si>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</si>
  <si>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</si>
  <si>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</si>
  <si>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</si>
  <si>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</si>
  <si>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</si>
  <si>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</si>
  <si>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</si>
  <si>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</si>
  <si>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</si>
  <si>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</si>
  <si>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</si>
  <si>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</si>
  <si>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</si>
  <si>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</si>
  <si>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</si>
  <si>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</si>
  <si>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</si>
  <si>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</si>
  <si>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</si>
  <si>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</si>
  <si>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</si>
  <si>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</si>
  <si>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</si>
  <si>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</si>
  <si>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</si>
  <si>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</si>
  <si>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</si>
  <si>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</si>
  <si>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</si>
  <si>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</si>
  <si>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</si>
  <si>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</si>
  <si>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</si>
  <si>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</si>
  <si>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</si>
  <si>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</si>
  <si>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</si>
  <si>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</si>
  <si>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</si>
  <si>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</si>
  <si>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</si>
  <si>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</si>
  <si>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</si>
  <si>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</si>
  <si>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</si>
  <si>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</si>
  <si>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</si>
  <si>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</si>
  <si>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</si>
  <si>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</si>
  <si>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</si>
  <si>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</si>
  <si>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</si>
  <si>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</si>
  <si>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</si>
  <si>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</si>
  <si>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</si>
  <si>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</si>
  <si>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</si>
  <si>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</si>
  <si>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</si>
  <si>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</si>
  <si>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</si>
  <si>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</si>
  <si>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</si>
  <si>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</si>
  <si>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</si>
  <si>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</si>
  <si>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</si>
  <si>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</si>
  <si>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</si>
  <si>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</si>
  <si>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</si>
  <si>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</si>
  <si>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</si>
  <si>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</si>
  <si>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</si>
  <si>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</si>
  <si>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</si>
  <si>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</si>
  <si>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</si>
  <si>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</si>
  <si>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</si>
  <si>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</si>
  <si>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</si>
  <si>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</si>
  <si>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</si>
  <si>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</si>
  <si>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</si>
  <si>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</si>
  <si>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</si>
  <si>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</si>
  <si>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</si>
  <si>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</si>
  <si>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</si>
  <si>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</si>
  <si>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</si>
  <si>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</si>
  <si>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</si>
  <si>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</si>
  <si>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</si>
  <si>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</si>
  <si>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</si>
  <si>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</si>
  <si>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</si>
  <si>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</si>
  <si>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</si>
  <si>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</si>
  <si>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</si>
  <si>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</si>
  <si>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</si>
  <si>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</si>
  <si>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</si>
  <si>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</si>
  <si>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</si>
  <si>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</si>
  <si>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</si>
  <si>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</si>
  <si>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</si>
  <si>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</si>
  <si>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</si>
  <si>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</si>
  <si>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</si>
  <si>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</si>
  <si>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</si>
  <si>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</si>
  <si>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</si>
  <si>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</si>
  <si>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</si>
  <si>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</si>
  <si>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</si>
  <si>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</si>
  <si>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</si>
  <si>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</si>
  <si>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</si>
  <si>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</si>
  <si>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</si>
  <si>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</si>
  <si>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</si>
  <si>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</si>
  <si>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</si>
  <si>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</si>
  <si>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</si>
  <si>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</si>
  <si>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</si>
  <si>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</si>
  <si>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</si>
  <si>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</si>
  <si>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</si>
  <si>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</si>
  <si>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</si>
  <si>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</si>
  <si>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</si>
  <si>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</si>
  <si>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</si>
  <si>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</si>
  <si>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</si>
  <si>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</si>
  <si>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</si>
  <si>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</si>
  <si>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</si>
  <si>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</si>
  <si>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</si>
  <si>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</si>
  <si>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</si>
  <si>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</si>
  <si>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</si>
  <si>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</si>
  <si>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</si>
  <si>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</si>
  <si>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</si>
  <si>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</si>
  <si>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</si>
  <si>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</si>
  <si>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</si>
  <si>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</si>
  <si>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</si>
  <si>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</si>
  <si>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</si>
  <si>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</si>
  <si>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</si>
  <si>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</si>
  <si>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</si>
  <si>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</si>
  <si>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</si>
  <si>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</si>
  <si>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</si>
  <si>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</si>
  <si>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</si>
  <si>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</si>
  <si>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</si>
  <si>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</si>
  <si>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</si>
  <si>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</si>
  <si>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</si>
  <si>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</si>
  <si>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</si>
  <si>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</si>
  <si>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</si>
  <si>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</si>
  <si>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</si>
  <si>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</si>
  <si>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</si>
  <si>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</si>
  <si>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</si>
  <si>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</si>
  <si>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</si>
  <si>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</si>
  <si>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</si>
  <si>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</si>
  <si>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</si>
  <si>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</si>
  <si>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</si>
  <si>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</si>
  <si>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</si>
  <si>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</si>
  <si>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</si>
  <si>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</si>
  <si>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</si>
  <si>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</si>
  <si>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</si>
  <si>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</si>
  <si>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</si>
  <si>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</si>
  <si>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</si>
  <si>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</si>
  <si>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</si>
  <si>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</si>
  <si>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</si>
  <si>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</si>
  <si>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</si>
  <si>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</si>
  <si>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</si>
  <si>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</si>
  <si>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</si>
  <si>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</si>
  <si>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</si>
  <si>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</si>
  <si>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</si>
  <si>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</si>
  <si>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</si>
  <si>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</si>
  <si>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</si>
  <si>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</si>
  <si>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</si>
  <si>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</si>
  <si>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</si>
  <si>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</si>
  <si>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</si>
  <si>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</si>
  <si>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</si>
  <si>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</si>
  <si>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</si>
  <si>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</si>
  <si>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</si>
  <si>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</si>
  <si>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</si>
  <si>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</si>
  <si>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</si>
  <si>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</si>
  <si>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</si>
  <si>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</si>
  <si>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</si>
  <si>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</si>
  <si>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</si>
  <si>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</si>
  <si>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</si>
  <si>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</si>
  <si>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</si>
  <si>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</si>
  <si>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</si>
  <si>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</si>
  <si>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</si>
  <si>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</si>
  <si>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</si>
  <si>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</si>
  <si>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</si>
  <si>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</si>
  <si>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</si>
  <si>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</si>
  <si>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</si>
  <si>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</si>
  <si>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</si>
  <si>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</si>
  <si>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</si>
  <si>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</si>
  <si>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</si>
  <si>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</si>
  <si>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</si>
  <si>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</si>
  <si>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</si>
  <si>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</si>
  <si>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</si>
  <si>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</si>
  <si>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</si>
  <si>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</si>
  <si>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</si>
  <si>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</si>
  <si>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</si>
  <si>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</si>
  <si>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</si>
  <si>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</si>
  <si>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</si>
  <si>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</si>
  <si>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</si>
  <si>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</si>
  <si>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</si>
  <si>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</si>
  <si>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</si>
  <si>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</si>
  <si>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</si>
  <si>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</si>
  <si>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</si>
  <si>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</si>
  <si>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</si>
  <si>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</si>
  <si>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</si>
  <si>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</si>
  <si>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</si>
  <si>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</si>
  <si>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</si>
  <si>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</si>
  <si>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</si>
  <si>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</si>
  <si>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</si>
  <si>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</si>
  <si>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</si>
  <si>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</si>
  <si>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</si>
  <si>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</si>
  <si>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</si>
  <si>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</si>
  <si>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</si>
  <si>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</si>
  <si>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</si>
  <si>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</si>
  <si>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</si>
  <si>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</si>
  <si>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</si>
  <si>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</si>
  <si>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</si>
  <si>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</si>
  <si>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</si>
  <si>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</si>
  <si>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</si>
  <si>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</si>
  <si>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</si>
  <si>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</si>
  <si>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</si>
  <si>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</si>
  <si>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</si>
  <si>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</si>
  <si>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</si>
  <si>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</si>
  <si>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</si>
  <si>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</si>
  <si>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</si>
  <si>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</si>
  <si>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</si>
  <si>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</si>
  <si>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</si>
  <si>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</si>
  <si>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</si>
  <si>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</si>
  <si>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</si>
  <si>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</si>
  <si>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</si>
  <si>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</si>
  <si>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</si>
  <si>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</si>
  <si>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</si>
  <si>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</si>
  <si>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</si>
  <si>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</si>
  <si>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</si>
  <si>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</si>
  <si>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</si>
  <si>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</si>
  <si>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</si>
  <si>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</si>
  <si>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</si>
  <si>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</si>
  <si>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</si>
  <si>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</si>
  <si>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</si>
  <si>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</si>
  <si>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</si>
  <si>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</si>
  <si>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</si>
  <si>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</si>
  <si>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</si>
  <si>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</si>
  <si>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</si>
  <si>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</si>
  <si>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</si>
  <si>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</si>
  <si>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</si>
  <si>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</si>
  <si>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</si>
  <si>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</si>
  <si>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</si>
  <si>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</si>
  <si>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</si>
  <si>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</si>
  <si>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</si>
  <si>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</si>
  <si>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</si>
  <si>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</si>
  <si>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</si>
  <si>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</si>
  <si>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</si>
  <si>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</si>
  <si>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</si>
  <si>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</si>
  <si>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</si>
  <si>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</si>
  <si>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</si>
  <si>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</si>
  <si>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</si>
  <si>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</si>
  <si>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</si>
  <si>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</si>
  <si>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</si>
  <si>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</si>
  <si>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</si>
  <si>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</si>
  <si>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</si>
  <si>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</si>
  <si>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</si>
  <si>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</si>
  <si>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</si>
  <si>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</si>
  <si>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</si>
  <si>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</si>
  <si>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</si>
  <si>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</si>
  <si>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</si>
  <si>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</si>
  <si>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</si>
  <si>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</si>
  <si>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</si>
  <si>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</si>
  <si>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</si>
  <si>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</si>
  <si>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</si>
  <si>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</si>
  <si>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</si>
  <si>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</si>
  <si>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</si>
  <si>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</si>
  <si>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</si>
  <si>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</si>
  <si>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</si>
  <si>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</si>
  <si>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</si>
  <si>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</si>
  <si>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</si>
  <si>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</si>
  <si>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</si>
  <si>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</si>
  <si>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</si>
  <si>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</si>
  <si>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</si>
  <si>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</si>
  <si>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</si>
  <si>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</si>
  <si>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</si>
  <si>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</si>
  <si>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</si>
  <si>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</si>
  <si>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</si>
  <si>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</si>
  <si>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</si>
  <si>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</si>
  <si>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</si>
  <si>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</si>
  <si>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</si>
  <si>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</si>
  <si>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</si>
  <si>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</si>
  <si>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</si>
  <si>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</si>
  <si>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</si>
  <si>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</si>
  <si>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</si>
  <si>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</si>
  <si>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</si>
  <si>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</si>
  <si>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</si>
  <si>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</si>
  <si>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</si>
  <si>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</si>
  <si>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</si>
  <si>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</si>
  <si>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</si>
  <si>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</si>
  <si>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</si>
  <si>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</si>
  <si>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</si>
  <si>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</si>
  <si>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</si>
  <si>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</si>
  <si>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</si>
  <si>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</si>
  <si>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</si>
  <si>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</si>
  <si>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</si>
  <si>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</si>
  <si>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</si>
  <si>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</si>
  <si>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</si>
  <si>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</si>
  <si>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</si>
  <si>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</si>
  <si>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</si>
  <si>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</si>
  <si>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</si>
  <si>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</si>
  <si>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</si>
  <si>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</si>
  <si>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</si>
  <si>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</si>
  <si>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</si>
  <si>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</si>
  <si>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</si>
  <si>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</si>
  <si>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</si>
  <si>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</si>
  <si>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</si>
  <si>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</si>
  <si>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</si>
  <si>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</si>
  <si>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</si>
  <si>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</si>
  <si>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</si>
  <si>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</si>
  <si>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</si>
  <si>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</si>
  <si>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</si>
  <si>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</si>
  <si>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</si>
  <si>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</si>
  <si>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</si>
  <si>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</si>
  <si>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</si>
  <si>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</si>
  <si>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</si>
  <si>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</si>
  <si>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</si>
  <si>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</si>
  <si>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</si>
  <si>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</si>
  <si>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</si>
  <si>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</si>
  <si>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</si>
  <si>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</si>
  <si>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</si>
  <si>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</si>
  <si>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</si>
  <si>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</si>
  <si>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</si>
  <si>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</si>
  <si>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</si>
  <si>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</si>
  <si>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</si>
  <si>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</si>
  <si>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</si>
  <si>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</si>
  <si>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</si>
  <si>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</si>
  <si>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</si>
  <si>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</si>
  <si>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</si>
  <si>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</si>
  <si>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</si>
  <si>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</si>
  <si>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</si>
  <si>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</si>
  <si>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</si>
  <si>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</si>
  <si>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</si>
  <si>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</si>
  <si>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</si>
  <si>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</si>
  <si>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</si>
  <si>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</si>
  <si>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</si>
  <si>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</si>
  <si>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</si>
  <si>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</si>
  <si>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</si>
  <si>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</si>
  <si>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</si>
  <si>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</si>
  <si>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</si>
  <si>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</si>
  <si>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</si>
  <si>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</si>
  <si>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</si>
  <si>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</si>
  <si>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</si>
  <si>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</si>
  <si>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</si>
  <si>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</si>
  <si>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</si>
  <si>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</si>
  <si>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</si>
  <si>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</si>
  <si>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</si>
  <si>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</si>
  <si>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</si>
  <si>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</si>
  <si>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</si>
  <si>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</si>
  <si>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</si>
  <si>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</si>
  <si>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</si>
  <si>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</si>
  <si>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</si>
  <si>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</si>
  <si>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</si>
  <si>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</si>
  <si>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</si>
  <si>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</si>
  <si>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</si>
  <si>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</si>
  <si>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</si>
  <si>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</si>
  <si>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</si>
  <si>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</si>
  <si>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</si>
  <si>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</si>
  <si>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</si>
  <si>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</si>
  <si>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</si>
  <si>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</si>
  <si>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</si>
  <si>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</si>
  <si>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</si>
  <si>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</si>
  <si>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</si>
  <si>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</si>
  <si>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</si>
  <si>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</si>
  <si>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</si>
  <si>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</si>
  <si>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</si>
  <si>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</si>
  <si>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</si>
  <si>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</si>
  <si>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</si>
  <si>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</si>
  <si>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</si>
  <si>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</si>
  <si>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</si>
  <si>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</si>
  <si>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</si>
  <si>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</si>
  <si>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</si>
  <si>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</si>
  <si>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</si>
  <si>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</si>
  <si>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</si>
  <si>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</si>
  <si>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</si>
  <si>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</si>
  <si>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</si>
  <si>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</si>
  <si>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</si>
  <si>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</si>
  <si>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</si>
  <si>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</si>
  <si>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</si>
  <si>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</si>
  <si>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</si>
  <si>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</si>
  <si>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</si>
  <si>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</si>
  <si>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</si>
  <si>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</si>
  <si>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</si>
  <si>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</si>
  <si>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</si>
  <si>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</si>
  <si>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</si>
  <si>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</si>
  <si>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</si>
  <si>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</si>
  <si>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</si>
  <si>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</si>
  <si>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</si>
  <si>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</si>
  <si>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</si>
  <si>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</si>
  <si>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</si>
  <si>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</si>
  <si>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</si>
  <si>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</si>
  <si>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</si>
  <si>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</si>
  <si>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</si>
  <si>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</si>
  <si>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</si>
  <si>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</si>
  <si>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</si>
  <si>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</si>
  <si>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</si>
  <si>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</si>
  <si>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</si>
  <si>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</si>
  <si>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</si>
  <si>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</si>
  <si>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</si>
  <si>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</si>
  <si>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</si>
  <si>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</si>
  <si>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</si>
  <si>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</si>
  <si>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</si>
  <si>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</si>
  <si>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</si>
  <si>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</si>
  <si>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</si>
  <si>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</si>
  <si>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</si>
  <si>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</si>
  <si>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</si>
  <si>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</si>
  <si>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</si>
  <si>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</si>
  <si>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</si>
  <si>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</si>
  <si>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</si>
  <si>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</si>
  <si>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</si>
  <si>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</si>
  <si>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</si>
  <si>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</si>
  <si>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</si>
  <si>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</si>
  <si>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</si>
  <si>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</si>
  <si>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</si>
  <si>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</si>
  <si>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</si>
  <si>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</si>
  <si>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</si>
  <si>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</si>
  <si>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</si>
  <si>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</si>
  <si>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</si>
  <si>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</si>
  <si>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</si>
  <si>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</si>
  <si>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</si>
  <si>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</si>
  <si>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</si>
  <si>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</si>
  <si>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</si>
  <si>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</si>
  <si>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</si>
  <si>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</si>
  <si>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</si>
  <si>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</si>
  <si>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</si>
  <si>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</si>
  <si>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</si>
  <si>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</si>
  <si>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</si>
  <si>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</si>
  <si>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</si>
  <si>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</si>
  <si>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</si>
  <si>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</si>
  <si>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</si>
  <si>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</si>
  <si>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</si>
  <si>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</si>
  <si>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</si>
  <si>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</si>
  <si>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</si>
  <si>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</si>
  <si>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</si>
  <si>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</si>
  <si>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</si>
  <si>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</si>
  <si>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</si>
  <si>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</si>
  <si>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</si>
  <si>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</si>
  <si>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</si>
  <si>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</si>
  <si>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</si>
  <si>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</si>
  <si>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</si>
  <si>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</si>
  <si>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</si>
  <si>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</si>
  <si>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</si>
  <si>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</si>
  <si>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</si>
  <si>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</si>
  <si>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</si>
  <si>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</si>
  <si>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</si>
  <si>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</si>
  <si>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</si>
  <si>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</si>
  <si>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</si>
  <si>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</si>
  <si>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</si>
  <si>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</si>
  <si>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</si>
  <si>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</si>
  <si>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</si>
  <si>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</si>
  <si>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</si>
  <si>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</si>
  <si>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</si>
  <si>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</si>
  <si>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</si>
  <si>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</si>
  <si>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</si>
  <si>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</si>
  <si>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</si>
  <si>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</si>
  <si>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</si>
  <si>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</si>
  <si>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</si>
  <si>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</si>
  <si>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</si>
  <si>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</si>
  <si>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</si>
  <si>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</si>
  <si>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</si>
  <si>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</si>
  <si>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</si>
  <si>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</si>
  <si>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</si>
  <si>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</si>
  <si>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</si>
  <si>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</si>
  <si>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</si>
  <si>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</si>
  <si>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</si>
  <si>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</si>
  <si>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</si>
  <si>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</si>
  <si>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</si>
  <si>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</si>
  <si>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</si>
  <si>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</si>
  <si>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</si>
  <si>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</si>
  <si>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</si>
  <si>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</si>
  <si>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</si>
  <si>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</si>
  <si>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</si>
  <si>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</si>
  <si>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</si>
  <si>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</si>
  <si>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</si>
  <si>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</si>
  <si>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</si>
  <si>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</si>
  <si>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</si>
  <si>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</si>
  <si>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</si>
  <si>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</si>
  <si>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</si>
  <si>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</si>
  <si>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</si>
  <si>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</si>
  <si>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</si>
  <si>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</si>
  <si>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</si>
  <si>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</si>
  <si>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</si>
  <si>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</si>
  <si>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</si>
  <si>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</si>
  <si>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</si>
  <si>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</si>
  <si>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</si>
  <si>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</si>
  <si>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</si>
  <si>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</si>
  <si>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</si>
  <si>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</si>
  <si>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</si>
  <si>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</si>
  <si>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</si>
  <si>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</si>
  <si>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</si>
  <si>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</si>
  <si>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</si>
  <si>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</si>
  <si>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</si>
  <si>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</si>
  <si>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</si>
  <si>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</si>
  <si>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</si>
  <si>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</si>
  <si>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</si>
  <si>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</si>
  <si>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</si>
  <si>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</si>
  <si>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</si>
  <si>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</si>
  <si>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</si>
  <si>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</si>
  <si>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</si>
  <si>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</si>
  <si>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</si>
  <si>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</si>
  <si>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</si>
  <si>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</si>
  <si>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</si>
  <si>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</si>
  <si>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</si>
  <si>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</si>
  <si>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</si>
  <si>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</si>
  <si>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</si>
  <si>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</si>
  <si>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</si>
  <si>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</si>
  <si>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</si>
  <si>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</si>
  <si>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</si>
  <si>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</si>
  <si>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</si>
  <si>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</si>
  <si>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</si>
  <si>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</si>
  <si>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</si>
  <si>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</si>
  <si>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</si>
  <si>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</si>
  <si>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</si>
  <si>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</si>
  <si>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</si>
  <si>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</si>
  <si>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</si>
  <si>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</si>
  <si>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</si>
  <si>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</si>
  <si>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</si>
  <si>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</si>
  <si>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</si>
  <si>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</si>
  <si>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</si>
  <si>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</si>
  <si>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</si>
  <si>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</si>
  <si>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</si>
  <si>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</si>
  <si>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</si>
  <si>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</si>
  <si>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</si>
  <si>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</si>
  <si>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</si>
  <si>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</si>
  <si>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</si>
  <si>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</si>
  <si>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</si>
  <si>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</si>
  <si>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</si>
  <si>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</si>
  <si>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</si>
  <si>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</si>
  <si>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</si>
  <si>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</si>
  <si>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</si>
  <si>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</si>
  <si>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</si>
  <si>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</si>
  <si>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</si>
  <si>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</si>
  <si>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</si>
  <si>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</si>
  <si>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</si>
  <si>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</si>
  <si>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</si>
  <si>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</si>
  <si>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</si>
  <si>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</si>
  <si>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</si>
  <si>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</si>
  <si>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</si>
  <si>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</si>
  <si>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</si>
  <si>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</si>
  <si>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</si>
  <si>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</si>
  <si>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</si>
  <si>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</si>
  <si>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</si>
  <si>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</si>
  <si>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</si>
  <si>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</si>
  <si>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</si>
  <si>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</si>
  <si>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</si>
  <si>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</si>
  <si>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</si>
  <si>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</si>
  <si>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</si>
  <si>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</si>
  <si>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</si>
  <si>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</si>
  <si>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</si>
  <si>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</si>
  <si>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</si>
  <si>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</si>
  <si>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</si>
  <si>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</si>
  <si>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</si>
  <si>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</si>
  <si>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</si>
  <si>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</si>
  <si>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</si>
  <si>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</si>
  <si>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</si>
  <si>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</si>
  <si>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</si>
  <si>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</si>
  <si>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</si>
  <si>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</si>
  <si>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</si>
  <si>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</si>
  <si>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</si>
  <si>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</si>
  <si>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</si>
  <si>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</si>
  <si>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</si>
  <si>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</si>
  <si>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</si>
  <si>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</si>
  <si>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</si>
  <si>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</si>
  <si>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</si>
  <si>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</si>
  <si>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</si>
  <si>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</si>
  <si>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</si>
  <si>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</si>
  <si>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</si>
  <si>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</si>
  <si>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</si>
  <si>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</si>
  <si>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</si>
  <si>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</si>
  <si>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</si>
  <si>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</si>
  <si>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</si>
  <si>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</si>
  <si>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</si>
  <si>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</si>
  <si>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</si>
  <si>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</si>
  <si>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</si>
  <si>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</si>
  <si>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</si>
  <si>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</si>
  <si>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</si>
  <si>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</si>
  <si>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</si>
  <si>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</si>
  <si>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</si>
  <si>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</si>
  <si>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</si>
  <si>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</si>
  <si>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</si>
  <si>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</si>
  <si>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</si>
  <si>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</si>
  <si>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</si>
  <si>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</si>
  <si>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</si>
  <si>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</si>
  <si>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</si>
  <si>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</si>
  <si>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</si>
  <si>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</si>
  <si>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</si>
  <si>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</si>
  <si>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</si>
  <si>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</si>
  <si>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</si>
  <si>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</si>
  <si>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</si>
  <si>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</si>
  <si>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</si>
  <si>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</si>
  <si>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</si>
  <si>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</si>
  <si>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</si>
  <si>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</si>
  <si>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</si>
  <si>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</si>
  <si>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</si>
  <si>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</si>
  <si>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</si>
  <si>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</si>
  <si>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</si>
  <si>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</si>
  <si>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</si>
  <si>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</si>
  <si>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</si>
  <si>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</si>
  <si>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</si>
  <si>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</si>
  <si>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</si>
  <si>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</si>
  <si>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</si>
  <si>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</si>
  <si>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</si>
  <si>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</si>
  <si>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</si>
  <si>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</si>
  <si>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</si>
  <si>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</si>
  <si>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</si>
  <si>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</si>
  <si>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</si>
  <si>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</si>
  <si>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</si>
  <si>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</si>
  <si>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</si>
  <si>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</si>
  <si>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</si>
  <si>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</si>
  <si>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</si>
  <si>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</si>
  <si>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</si>
  <si>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</si>
  <si>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</si>
  <si>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</si>
  <si>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</si>
  <si>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</si>
  <si>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</si>
  <si>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</si>
  <si>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</si>
  <si>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</si>
  <si>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</si>
  <si>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</si>
  <si>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</si>
  <si>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</si>
  <si>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</si>
  <si>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</si>
  <si>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</si>
  <si>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</si>
  <si>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</si>
  <si>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</si>
  <si>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</si>
  <si>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</si>
  <si>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</si>
  <si>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</si>
  <si>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</si>
  <si>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</si>
  <si>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</si>
  <si>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</si>
  <si>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</si>
  <si>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</si>
  <si>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</si>
  <si>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</si>
  <si>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</si>
  <si>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</si>
  <si>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</si>
  <si>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</si>
  <si>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</si>
  <si>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</si>
  <si>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</si>
  <si>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</si>
  <si>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</si>
  <si>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</si>
  <si>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</si>
  <si>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</si>
  <si>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</si>
  <si>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</si>
  <si>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</si>
  <si>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</si>
  <si>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</si>
  <si>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</si>
  <si>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</si>
  <si>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</si>
  <si>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</si>
  <si>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</si>
  <si>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</si>
  <si>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</si>
  <si>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</si>
  <si>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</si>
  <si>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</si>
  <si>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</si>
  <si>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</si>
  <si>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</si>
  <si>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</si>
  <si>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</si>
  <si>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</si>
  <si>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</si>
  <si>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</si>
  <si>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</si>
  <si>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</si>
  <si>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</si>
  <si>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</si>
  <si>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</si>
  <si>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</si>
  <si>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</si>
  <si>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</si>
  <si>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</si>
  <si>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</si>
  <si>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</si>
  <si>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</si>
  <si>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</si>
  <si>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</si>
  <si>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</si>
  <si>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</si>
  <si>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</si>
  <si>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</si>
  <si>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</si>
  <si>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</si>
  <si>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</si>
  <si>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</si>
  <si>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</si>
  <si>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</si>
  <si>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</si>
  <si>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</si>
  <si>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</si>
  <si>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</si>
  <si>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</si>
  <si>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</si>
  <si>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</si>
  <si>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</si>
  <si>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</si>
  <si>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</si>
  <si>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</si>
  <si>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</si>
  <si>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</si>
  <si>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</si>
  <si>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</si>
  <si>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</si>
  <si>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</si>
  <si>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</si>
  <si>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</si>
  <si>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</si>
  <si>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</si>
  <si>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</si>
  <si>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</si>
  <si>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</si>
  <si>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</si>
  <si>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</si>
  <si>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</si>
  <si>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</si>
  <si>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</si>
  <si>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</si>
  <si>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</si>
  <si>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</si>
  <si>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</si>
  <si>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</si>
  <si>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</si>
  <si>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</si>
  <si>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</si>
  <si>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</si>
  <si>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</si>
  <si>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</si>
  <si>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</si>
  <si>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</si>
  <si>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</si>
  <si>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</si>
  <si>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</si>
  <si>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</si>
  <si>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</si>
  <si>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</si>
  <si>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</si>
  <si>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</si>
  <si>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</si>
  <si>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</si>
  <si>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</si>
  <si>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</si>
  <si>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</si>
  <si>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</si>
  <si>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</si>
  <si>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</si>
  <si>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</si>
  <si>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</si>
  <si>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</si>
  <si>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</si>
  <si>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</si>
  <si>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</si>
  <si>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</si>
  <si>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</si>
  <si>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</si>
  <si>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</si>
  <si>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</si>
  <si>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</si>
  <si>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</si>
  <si>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</si>
  <si>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</si>
  <si>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</si>
  <si>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</si>
  <si>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</si>
  <si>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</si>
  <si>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</si>
  <si>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</si>
  <si>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</si>
  <si>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</si>
  <si>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</si>
  <si>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</si>
  <si>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</si>
  <si>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</si>
  <si>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</si>
  <si>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</si>
  <si>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</si>
  <si>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</si>
  <si>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</si>
  <si>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</si>
  <si>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</si>
  <si>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</si>
  <si>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</si>
  <si>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</si>
  <si>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</si>
  <si>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</si>
  <si>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</si>
  <si>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</si>
  <si>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</si>
  <si>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</si>
  <si>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</si>
  <si>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</si>
  <si>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</si>
  <si>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</si>
  <si>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</si>
  <si>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</si>
  <si>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</si>
  <si>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</si>
  <si>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</si>
  <si>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</si>
  <si>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</si>
  <si>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</si>
  <si>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</si>
  <si>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</si>
  <si>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</si>
  <si>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</si>
  <si>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</si>
  <si>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</si>
  <si>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</si>
  <si>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</si>
  <si>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</si>
  <si>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</si>
  <si>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</si>
  <si>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</si>
  <si>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</si>
  <si>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</si>
  <si>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</si>
  <si>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</si>
  <si>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</si>
  <si>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</si>
  <si>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</si>
  <si>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</si>
  <si>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</si>
  <si>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</si>
  <si>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</si>
  <si>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</si>
  <si>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</si>
  <si>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</si>
  <si>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</si>
  <si>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</si>
  <si>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</si>
  <si>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</si>
  <si>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</si>
  <si>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</si>
  <si>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</si>
  <si>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</si>
  <si>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</si>
  <si>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</si>
  <si>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</si>
  <si>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</si>
  <si>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</si>
  <si>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</si>
  <si>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</si>
  <si>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</si>
  <si>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</si>
  <si>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</si>
  <si>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</si>
  <si>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</si>
  <si>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</si>
  <si>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</si>
  <si>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</si>
  <si>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</si>
  <si>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</si>
  <si>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</si>
  <si>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</si>
  <si>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</si>
  <si>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</si>
  <si>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</si>
  <si>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</si>
  <si>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</si>
  <si>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</si>
  <si>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</si>
  <si>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</si>
  <si>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</si>
  <si>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</si>
  <si>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</si>
  <si>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</si>
  <si>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</si>
  <si>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</si>
  <si>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</si>
  <si>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</si>
  <si>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</si>
  <si>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</si>
  <si>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</si>
  <si>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</si>
  <si>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</si>
  <si>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</si>
  <si>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</si>
  <si>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</si>
  <si>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</si>
  <si>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</si>
  <si>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</si>
  <si>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</si>
  <si>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</si>
  <si>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</si>
  <si>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</si>
  <si>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</si>
  <si>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</si>
  <si>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</si>
  <si>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</si>
  <si>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</si>
  <si>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</si>
  <si>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</si>
  <si>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</si>
  <si>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</si>
  <si>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</si>
  <si>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</si>
  <si>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</si>
  <si>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</si>
  <si>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</si>
  <si>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</si>
  <si>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</si>
  <si>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</si>
  <si>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</si>
  <si>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</si>
  <si>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</si>
  <si>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</si>
  <si>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</si>
  <si>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</si>
  <si>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</si>
  <si>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</si>
  <si>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</si>
  <si>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</si>
  <si>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</si>
  <si>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</si>
  <si>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</si>
  <si>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</si>
  <si>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</si>
  <si>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</si>
  <si>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</si>
  <si>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</si>
  <si>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</si>
  <si>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</si>
  <si>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</si>
  <si>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</si>
  <si>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</si>
  <si>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</si>
  <si>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</si>
  <si>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</si>
  <si>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</si>
  <si>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</si>
  <si>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</si>
  <si>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</si>
  <si>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</si>
  <si>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</si>
  <si>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</si>
  <si>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</si>
  <si>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</si>
  <si>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</si>
  <si>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</si>
  <si>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</si>
  <si>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</si>
  <si>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</si>
  <si>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</si>
  <si>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</si>
  <si>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</si>
  <si>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</si>
  <si>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</si>
  <si>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</si>
  <si>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</si>
  <si>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</si>
  <si>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</si>
  <si>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</si>
  <si>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</si>
  <si>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</si>
  <si>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</si>
  <si>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</si>
  <si>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</si>
  <si>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</si>
  <si>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</si>
  <si>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</si>
  <si>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</si>
  <si>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</si>
  <si>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</si>
  <si>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</si>
  <si>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</si>
  <si>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</si>
  <si>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</si>
  <si>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</si>
  <si>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</si>
  <si>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</si>
  <si>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</si>
  <si>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</si>
  <si>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</si>
  <si>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</si>
  <si>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</si>
  <si>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</si>
  <si>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</si>
  <si>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</si>
  <si>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</si>
  <si>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</si>
  <si>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</si>
  <si>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</si>
  <si>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</si>
  <si>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</si>
  <si>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</si>
  <si>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</si>
  <si>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</si>
  <si>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</si>
  <si>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</si>
  <si>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</si>
  <si>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</si>
  <si>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</si>
  <si>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</si>
  <si>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</si>
  <si>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</si>
  <si>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</si>
  <si>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</si>
  <si>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</si>
  <si>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</si>
  <si>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</si>
  <si>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</si>
  <si>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</si>
  <si>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</si>
  <si>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</si>
  <si>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</si>
  <si>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</si>
  <si>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</si>
  <si>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</si>
  <si>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</si>
  <si>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</si>
  <si>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</si>
  <si>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</si>
  <si>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</si>
  <si>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</si>
  <si>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</si>
  <si>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</si>
  <si>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</si>
  <si>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</si>
  <si>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</si>
  <si>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</si>
  <si>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</si>
  <si>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</si>
  <si>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</si>
  <si>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</si>
  <si>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</si>
  <si>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</si>
  <si>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</si>
  <si>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</si>
  <si>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</si>
  <si>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</si>
  <si>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</si>
  <si>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</si>
  <si>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</si>
  <si>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</si>
  <si>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</si>
  <si>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</si>
  <si>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</si>
  <si>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</si>
  <si>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</si>
  <si>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</si>
  <si>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</si>
  <si>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</si>
  <si>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</si>
  <si>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</si>
  <si>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</si>
  <si>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</si>
  <si>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</si>
  <si>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</si>
  <si>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</si>
  <si>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</si>
  <si>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</si>
  <si>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</si>
  <si>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</si>
  <si>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</si>
  <si>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</si>
  <si>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</si>
  <si>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</si>
  <si>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</si>
  <si>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</si>
  <si>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</si>
  <si>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</si>
  <si>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</si>
  <si>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</si>
  <si>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</si>
  <si>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</si>
  <si>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</si>
  <si>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</si>
  <si>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</si>
  <si>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</si>
  <si>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</si>
  <si>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</si>
  <si>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</si>
  <si>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</si>
  <si>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</si>
  <si>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</si>
  <si>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</si>
  <si>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</si>
  <si>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</si>
  <si>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</si>
  <si>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</si>
  <si>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</si>
  <si>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</si>
  <si>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</si>
  <si>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</si>
  <si>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</si>
  <si>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</si>
  <si>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</si>
  <si>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</si>
  <si>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</si>
  <si>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</si>
  <si>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</si>
  <si>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</si>
  <si>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</si>
  <si>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</si>
  <si>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</si>
  <si>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</si>
  <si>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</si>
  <si>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</si>
  <si>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</si>
  <si>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</si>
  <si>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</si>
  <si>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</si>
  <si>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</si>
  <si>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</si>
  <si>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</si>
  <si>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</si>
  <si>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</si>
  <si>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</si>
  <si>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</si>
  <si>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</si>
  <si>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</si>
  <si>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</si>
  <si>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</si>
  <si>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</si>
  <si>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</si>
  <si>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</si>
  <si>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</si>
  <si>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</si>
  <si>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</si>
  <si>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</si>
  <si>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</si>
  <si>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</si>
  <si>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</si>
  <si>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</si>
  <si>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</si>
  <si>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</si>
  <si>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</si>
  <si>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</si>
  <si>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</si>
  <si>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</si>
  <si>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</si>
  <si>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</si>
  <si>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</si>
  <si>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</si>
  <si>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</si>
  <si>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</si>
  <si>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</si>
  <si>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</si>
  <si>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</si>
  <si>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</si>
  <si>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</si>
  <si>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</si>
  <si>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</si>
  <si>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</si>
  <si>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</si>
  <si>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</si>
  <si>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</si>
  <si>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</si>
  <si>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</si>
  <si>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</si>
  <si>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</si>
  <si>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</si>
  <si>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</si>
  <si>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</si>
  <si>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</si>
  <si>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</si>
  <si>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</si>
  <si>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</si>
  <si>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</si>
  <si>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</si>
  <si>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</si>
  <si>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</si>
  <si>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</si>
  <si>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</si>
  <si>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</si>
  <si>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</si>
  <si>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</si>
  <si>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</si>
  <si>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</si>
  <si>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</si>
  <si>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</si>
  <si>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</si>
  <si>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</si>
  <si>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</si>
  <si>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</si>
  <si>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</si>
  <si>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</si>
  <si>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</si>
  <si>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</si>
  <si>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</si>
  <si>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</si>
  <si>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</si>
  <si>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</si>
  <si>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</si>
  <si>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</si>
  <si>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</si>
  <si>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</si>
  <si>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</si>
  <si>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</si>
  <si>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</si>
  <si>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</si>
  <si>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</si>
  <si>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</si>
  <si>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</si>
  <si>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</si>
  <si>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</si>
  <si>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</si>
  <si>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</si>
  <si>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</si>
  <si>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</si>
  <si>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</si>
  <si>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</si>
  <si>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</si>
  <si>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</si>
  <si>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</si>
  <si>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</si>
  <si>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</si>
  <si>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</si>
  <si>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</si>
  <si>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</si>
  <si>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</si>
  <si>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</si>
  <si>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</si>
  <si>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</si>
  <si>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</si>
  <si>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</si>
  <si>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</si>
  <si>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</si>
  <si>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</si>
  <si>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</si>
  <si>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</si>
  <si>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</si>
  <si>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</si>
  <si>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</si>
  <si>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</si>
  <si>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</si>
  <si>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</si>
  <si>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</si>
  <si>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</si>
  <si>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</si>
  <si>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</si>
  <si>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</si>
  <si>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</si>
  <si>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</si>
  <si>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</si>
  <si>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</si>
  <si>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</si>
  <si>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</si>
  <si>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</si>
  <si>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</si>
  <si>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</si>
  <si>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</si>
  <si>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</si>
  <si>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</si>
  <si>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</si>
  <si>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</si>
  <si>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</si>
  <si>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</si>
  <si>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</si>
  <si>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</si>
  <si>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</si>
  <si>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</si>
  <si>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</si>
  <si>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</si>
  <si>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</si>
  <si>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</si>
  <si>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</si>
  <si>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</si>
  <si>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</si>
  <si>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</si>
  <si>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</si>
  <si>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</si>
  <si>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</si>
  <si>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</si>
  <si>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</si>
  <si>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</si>
  <si>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</si>
  <si>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</si>
  <si>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</si>
  <si>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</si>
  <si>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</si>
  <si>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</si>
  <si>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</si>
  <si>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</si>
  <si>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</si>
  <si>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</si>
  <si>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</si>
  <si>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</si>
  <si>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</si>
  <si>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</si>
  <si>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</si>
  <si>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</si>
  <si>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</si>
  <si>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</si>
  <si>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</si>
  <si>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</si>
  <si>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</si>
  <si>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</si>
  <si>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</si>
  <si>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</si>
  <si>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</si>
  <si>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</si>
  <si>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</si>
  <si>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</si>
  <si>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</si>
  <si>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</si>
  <si>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</si>
  <si>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</si>
  <si>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</si>
  <si>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</si>
  <si>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</si>
  <si>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</si>
  <si>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</si>
  <si>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</si>
  <si>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</si>
  <si>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</si>
  <si>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</si>
  <si>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</si>
  <si>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</si>
  <si>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</si>
  <si>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</si>
  <si>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</si>
  <si>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</si>
  <si>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</si>
  <si>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</si>
  <si>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</si>
  <si>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</si>
  <si>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</si>
  <si>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</si>
  <si>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</si>
  <si>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</si>
  <si>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</si>
  <si>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</si>
  <si>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</si>
  <si>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</si>
  <si>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</si>
  <si>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</si>
  <si>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</si>
  <si>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</si>
  <si>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</si>
  <si>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</si>
  <si>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</si>
  <si>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</si>
  <si>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</si>
  <si>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</si>
  <si>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</si>
  <si>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</si>
  <si>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</si>
  <si>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</si>
  <si>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</si>
  <si>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</si>
  <si>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</si>
  <si>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</si>
  <si>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</si>
  <si>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</si>
  <si>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</si>
  <si>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</si>
  <si>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</si>
  <si>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</si>
  <si>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</si>
  <si>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</si>
  <si>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</si>
  <si>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</si>
  <si>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</si>
  <si>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</si>
  <si>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</si>
  <si>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</si>
  <si>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</si>
  <si>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</si>
  <si>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</si>
  <si>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</si>
  <si>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</si>
  <si>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</si>
  <si>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</si>
  <si>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</si>
  <si>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</si>
  <si>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</si>
  <si>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</si>
  <si>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</si>
  <si>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</si>
  <si>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</si>
  <si>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</si>
  <si>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</si>
  <si>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</si>
  <si>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</si>
  <si>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</si>
  <si>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</si>
  <si>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</si>
  <si>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</si>
  <si>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</si>
  <si>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</si>
  <si>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</si>
  <si>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</si>
  <si>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</si>
  <si>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</si>
  <si>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</si>
  <si>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</si>
  <si>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</si>
  <si>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</si>
  <si>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</si>
  <si>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</si>
  <si>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</si>
  <si>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</si>
  <si>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</si>
  <si>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</si>
  <si>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</si>
  <si>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</si>
  <si>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</si>
  <si>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</si>
  <si>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</si>
  <si>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</si>
  <si>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</si>
  <si>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</si>
  <si>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</si>
  <si>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</si>
  <si>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</si>
  <si>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</si>
  <si>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</si>
  <si>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</si>
  <si>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</si>
  <si>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</si>
  <si>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</si>
  <si>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</si>
  <si>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</si>
  <si>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</si>
  <si>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</si>
  <si>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</si>
  <si>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</si>
  <si>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</si>
  <si>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</si>
  <si>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</si>
  <si>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</si>
  <si>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</si>
  <si>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</si>
  <si>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</si>
  <si>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</si>
  <si>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</si>
  <si>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</si>
  <si>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</si>
  <si>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</si>
  <si>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</si>
  <si>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</si>
  <si>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</si>
  <si>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</si>
  <si>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</si>
  <si>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</si>
  <si>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</si>
  <si>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</si>
  <si>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</si>
  <si>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</si>
  <si>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</si>
  <si>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</si>
  <si>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</si>
  <si>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</si>
  <si>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</si>
  <si>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</si>
  <si>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</si>
  <si>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</si>
  <si>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</si>
  <si>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</si>
  <si>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</si>
  <si>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</si>
  <si>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</si>
  <si>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</si>
  <si>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</si>
  <si>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</si>
  <si>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</si>
  <si>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</si>
  <si>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</si>
  <si>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</si>
  <si>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</si>
  <si>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</si>
  <si>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</si>
  <si>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</si>
  <si>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</si>
  <si>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</si>
  <si>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</si>
  <si>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</si>
  <si>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</si>
  <si>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</si>
  <si>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</si>
  <si>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</si>
  <si>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</si>
  <si>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</si>
  <si>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</si>
  <si>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</si>
  <si>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</si>
  <si>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</si>
  <si>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</si>
  <si>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</si>
  <si>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</si>
  <si>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</si>
  <si>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</si>
  <si>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</si>
  <si>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</si>
  <si>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</si>
  <si>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</si>
  <si>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</si>
  <si>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</si>
  <si>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</si>
  <si>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</si>
  <si>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</si>
  <si>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</si>
  <si>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</si>
  <si>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</si>
  <si>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</si>
  <si>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</si>
  <si>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</si>
  <si>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</si>
  <si>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</si>
  <si>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</si>
  <si>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</si>
  <si>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</si>
  <si>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</si>
  <si>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</si>
  <si>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</si>
  <si>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</si>
  <si>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</si>
  <si>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</si>
  <si>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</si>
  <si>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</si>
  <si>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</si>
  <si>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</si>
  <si>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</si>
  <si>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</si>
  <si>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</si>
  <si>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</si>
  <si>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</si>
  <si>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</si>
  <si>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</si>
  <si>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</si>
  <si>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</si>
  <si>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</si>
  <si>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</si>
  <si>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</si>
  <si>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</si>
  <si>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</si>
  <si>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</si>
  <si>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</si>
  <si>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</si>
  <si>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</si>
  <si>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</si>
  <si>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</si>
  <si>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</si>
  <si>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</si>
  <si>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</si>
  <si>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</si>
  <si>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</si>
  <si>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</si>
  <si>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</si>
  <si>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</si>
  <si>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</si>
  <si>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</si>
  <si>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</si>
  <si>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</si>
  <si>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</si>
  <si>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</si>
  <si>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</si>
  <si>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</si>
  <si>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</si>
  <si>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</si>
  <si>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</si>
  <si>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</si>
  <si>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</si>
  <si>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</si>
  <si>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</si>
  <si>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</si>
  <si>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</si>
  <si>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</si>
  <si>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</si>
  <si>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</si>
  <si>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</si>
  <si>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</si>
  <si>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</si>
  <si>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</si>
  <si>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</si>
  <si>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</si>
  <si>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</si>
  <si>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</si>
  <si>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</si>
  <si>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</si>
  <si>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</si>
  <si>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</si>
  <si>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</si>
  <si>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</si>
  <si>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</si>
  <si>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</si>
  <si>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</si>
  <si>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</si>
  <si>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</si>
  <si>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</si>
  <si>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</si>
  <si>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</si>
  <si>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</si>
  <si>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</si>
  <si>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</si>
  <si>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</si>
  <si>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</si>
  <si>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</si>
  <si>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</si>
  <si>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</si>
  <si>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</si>
  <si>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</si>
  <si>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</si>
  <si>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</si>
  <si>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</si>
  <si>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</si>
  <si>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</si>
  <si>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</si>
  <si>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</si>
  <si>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</si>
  <si>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</si>
  <si>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</si>
  <si>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</si>
  <si>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</si>
  <si>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</si>
  <si>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</si>
  <si>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</si>
  <si>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</si>
  <si>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</si>
  <si>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</si>
  <si>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</si>
  <si>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</si>
  <si>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</si>
  <si>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</si>
  <si>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</si>
  <si>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</si>
  <si>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</si>
  <si>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</si>
  <si>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</si>
  <si>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</si>
  <si>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</si>
  <si>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</si>
  <si>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</si>
  <si>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</si>
  <si>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</si>
  <si>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</si>
  <si>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</si>
  <si>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</si>
  <si>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</si>
  <si>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</si>
  <si>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</si>
  <si>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</si>
  <si>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</si>
  <si>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</si>
  <si>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</si>
  <si>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</si>
  <si>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</si>
  <si>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</si>
  <si>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</si>
  <si>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</si>
  <si>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</si>
  <si>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</si>
  <si>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</si>
  <si>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</si>
  <si>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</si>
  <si>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</si>
  <si>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</si>
  <si>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</si>
  <si>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</si>
  <si>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</si>
  <si>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</si>
  <si>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</si>
  <si>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</si>
  <si>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</si>
  <si>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</si>
  <si>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</si>
  <si>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</si>
  <si>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</si>
  <si>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</si>
  <si>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</si>
  <si>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</si>
  <si>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</si>
  <si>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</si>
  <si>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</si>
  <si>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</si>
  <si>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</si>
  <si>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</si>
  <si>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</si>
  <si>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</si>
  <si>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</si>
  <si>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</si>
  <si>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</si>
  <si>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</si>
  <si>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</si>
  <si>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</si>
  <si>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</si>
  <si>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</si>
  <si>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</si>
  <si>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</si>
  <si>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</si>
  <si>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</si>
  <si>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</si>
  <si>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</si>
  <si>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</si>
  <si>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</si>
  <si>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</si>
  <si>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</si>
  <si>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</si>
  <si>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</si>
  <si>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</si>
  <si>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</si>
  <si>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</si>
  <si>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</si>
  <si>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</si>
  <si>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</si>
  <si>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</si>
  <si>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</si>
  <si>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</si>
  <si>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</si>
  <si>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</si>
  <si>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</si>
  <si>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</si>
  <si>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</si>
  <si>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</si>
  <si>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</si>
  <si>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</si>
  <si>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</si>
  <si>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</si>
  <si>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</si>
  <si>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</si>
  <si>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</si>
  <si>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</si>
  <si>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</si>
  <si>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</si>
  <si>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</si>
  <si>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</si>
  <si>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</si>
  <si>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</si>
  <si>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</si>
  <si>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</si>
  <si>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</si>
  <si>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</si>
  <si>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</si>
  <si>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</si>
  <si>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</si>
  <si>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</si>
  <si>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</si>
  <si>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</si>
  <si>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</si>
  <si>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</si>
  <si>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</si>
  <si>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</si>
  <si>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</si>
  <si>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</si>
  <si>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</si>
  <si>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</si>
  <si>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</si>
  <si>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</si>
  <si>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</si>
  <si>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</si>
  <si>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</si>
  <si>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</si>
  <si>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</si>
  <si>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</si>
  <si>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</si>
  <si>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</si>
  <si>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</si>
  <si>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</si>
  <si>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</si>
  <si>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</si>
  <si>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</si>
  <si>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</si>
  <si>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</si>
  <si>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</si>
  <si>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</si>
  <si>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</si>
  <si>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</si>
  <si>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</si>
  <si>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</si>
  <si>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</si>
  <si>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</si>
  <si>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</si>
  <si>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</si>
  <si>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</si>
  <si>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</si>
  <si>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</si>
  <si>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</si>
  <si>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</si>
  <si>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</si>
  <si>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</si>
  <si>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</si>
  <si>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</si>
  <si>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</si>
  <si>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</si>
  <si>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</si>
  <si>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</si>
  <si>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</si>
  <si>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</si>
  <si>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</si>
  <si>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</si>
  <si>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</si>
  <si>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</si>
  <si>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</si>
  <si>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</si>
  <si>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</si>
  <si>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</si>
  <si>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</si>
  <si>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</si>
  <si>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</si>
  <si>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</si>
  <si>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</si>
  <si>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</si>
  <si>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</si>
  <si>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</si>
  <si>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</si>
  <si>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</si>
  <si>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</si>
  <si>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</si>
  <si>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</si>
  <si>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</si>
  <si>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</si>
  <si>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</si>
  <si>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</si>
  <si>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</si>
  <si>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</si>
  <si>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</si>
  <si>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</si>
  <si>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</si>
  <si>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</si>
  <si>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</si>
  <si>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</si>
  <si>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</si>
  <si>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</si>
  <si>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</si>
  <si>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</si>
  <si>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</si>
  <si>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</si>
  <si>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</si>
  <si>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</si>
  <si>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</si>
  <si>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</si>
  <si>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</si>
  <si>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</si>
  <si>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</si>
  <si>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</si>
  <si>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</si>
  <si>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</si>
  <si>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</si>
  <si>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</si>
  <si>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</si>
  <si>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</si>
  <si>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</si>
  <si>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</si>
  <si>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</si>
  <si>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</si>
  <si>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</si>
  <si>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</si>
  <si>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</si>
  <si>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</si>
  <si>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</si>
  <si>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</si>
  <si>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</si>
  <si>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</si>
  <si>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</si>
  <si>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</si>
  <si>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</si>
  <si>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</si>
  <si>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</si>
  <si>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</si>
  <si>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</si>
  <si>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</si>
  <si>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</si>
  <si>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</si>
  <si>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</si>
  <si>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</si>
  <si>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</si>
  <si>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</si>
  <si>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</si>
  <si>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</si>
  <si>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</si>
  <si>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</si>
  <si>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</si>
  <si>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</si>
  <si>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</si>
  <si>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</si>
  <si>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</si>
  <si>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</si>
  <si>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</si>
  <si>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</si>
  <si>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</si>
  <si>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</si>
  <si>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</si>
  <si>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</si>
  <si>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</si>
  <si>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</si>
  <si>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</si>
  <si>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</si>
  <si>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</si>
  <si>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</si>
  <si>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</si>
  <si>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</si>
  <si>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</si>
  <si>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</si>
  <si>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</si>
  <si>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</si>
  <si>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</si>
  <si>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</si>
  <si>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</si>
  <si>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</si>
  <si>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</si>
  <si>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</si>
  <si>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</si>
  <si>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</si>
  <si>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</si>
  <si>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</si>
  <si>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</si>
  <si>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</si>
  <si>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</si>
  <si>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</si>
  <si>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</si>
  <si>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</si>
  <si>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</si>
  <si>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</si>
  <si>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</si>
  <si>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</si>
  <si>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</si>
  <si>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</si>
  <si>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</si>
  <si>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</si>
  <si>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</si>
  <si>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</si>
  <si>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</si>
  <si>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</si>
  <si>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</si>
  <si>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</si>
  <si>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</si>
  <si>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</si>
  <si>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</si>
  <si>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</si>
  <si>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</si>
  <si>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</si>
  <si>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</si>
  <si>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</si>
  <si>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</si>
  <si>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</si>
  <si>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</si>
  <si>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</si>
  <si>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</si>
  <si>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</si>
  <si>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</si>
  <si>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</si>
  <si>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</si>
  <si>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</si>
  <si>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</si>
  <si>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</si>
  <si>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</si>
  <si>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</si>
  <si>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</si>
  <si>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</si>
  <si>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</si>
  <si>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</si>
  <si>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</si>
  <si>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</si>
  <si>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</si>
  <si>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</si>
  <si>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</si>
  <si>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</si>
  <si>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</si>
  <si>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</si>
  <si>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</si>
  <si>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</si>
  <si>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</si>
  <si>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</si>
  <si>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</si>
  <si>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</si>
  <si>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</si>
  <si>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</si>
  <si>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</si>
  <si>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</si>
  <si>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</si>
  <si>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</si>
  <si>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</si>
  <si>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</si>
  <si>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</si>
  <si>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</si>
  <si>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</si>
  <si>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</si>
  <si>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</si>
  <si>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</si>
  <si>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</si>
  <si>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</si>
  <si>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</si>
  <si>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</si>
  <si>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</si>
  <si>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</si>
  <si>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</si>
  <si>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</si>
  <si>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</si>
  <si>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</si>
  <si>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</si>
  <si>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</si>
  <si>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</si>
  <si>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</si>
  <si>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</si>
  <si>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</si>
  <si>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</si>
  <si>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</si>
  <si>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</si>
  <si>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</si>
  <si>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</si>
  <si>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</si>
  <si>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</si>
  <si>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</si>
  <si>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</si>
  <si>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</si>
  <si>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</si>
  <si>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</si>
  <si>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</si>
  <si>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</si>
  <si>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</si>
  <si>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</si>
  <si>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</si>
  <si>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</si>
  <si>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</si>
  <si>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</si>
  <si>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</si>
  <si>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</si>
  <si>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</si>
  <si>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</si>
  <si>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</si>
  <si>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</si>
  <si>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</si>
  <si>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</si>
  <si>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</si>
  <si>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</si>
  <si>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</si>
  <si>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</si>
  <si>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</si>
  <si>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</si>
  <si>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</si>
  <si>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</si>
  <si>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</si>
  <si>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</si>
  <si>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</si>
  <si>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</si>
  <si>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</si>
  <si>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</si>
  <si>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</si>
  <si>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</si>
  <si>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</si>
  <si>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</si>
  <si>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</si>
  <si>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</si>
  <si>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</si>
  <si>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</si>
  <si>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</si>
  <si>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</si>
  <si>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</si>
  <si>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</si>
  <si>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</si>
  <si>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</si>
  <si>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</si>
  <si>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</si>
  <si>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</si>
  <si>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</si>
  <si>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</si>
  <si>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</si>
  <si>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</si>
  <si>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</si>
  <si>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</si>
  <si>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</si>
  <si>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</si>
  <si>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</si>
  <si>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</si>
  <si>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</si>
  <si>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</si>
  <si>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</si>
  <si>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</si>
  <si>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</si>
  <si>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</si>
  <si>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</si>
  <si>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</si>
  <si>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</si>
  <si>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</si>
  <si>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</si>
  <si>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</si>
  <si>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</si>
  <si>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</si>
  <si>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</si>
  <si>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</si>
  <si>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</si>
  <si>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</si>
  <si>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</si>
  <si>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</si>
  <si>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</si>
  <si>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</si>
  <si>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</si>
  <si>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</si>
  <si>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</si>
  <si>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</si>
  <si>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</si>
  <si>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</si>
  <si>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</si>
  <si>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</si>
  <si>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</si>
  <si>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</si>
  <si>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</si>
  <si>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</si>
  <si>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</si>
  <si>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</si>
  <si>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</si>
  <si>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</si>
  <si>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</si>
  <si>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</si>
  <si>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</si>
  <si>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</si>
  <si>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</si>
  <si>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</si>
  <si>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</si>
  <si>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</si>
  <si>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</si>
  <si>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</si>
  <si>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</si>
  <si>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</si>
  <si>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</si>
  <si>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</si>
  <si>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</si>
  <si>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</si>
  <si>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</si>
  <si>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</si>
  <si>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</si>
  <si>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</si>
  <si>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</si>
  <si>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</si>
  <si>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</si>
  <si>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</si>
  <si>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</si>
  <si>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</si>
  <si>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</si>
  <si>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</si>
  <si>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</si>
  <si>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</si>
  <si>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</si>
  <si>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</si>
  <si>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</si>
  <si>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</si>
  <si>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</si>
  <si>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</si>
  <si>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</si>
  <si>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</si>
  <si>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</si>
  <si>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</si>
  <si>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</si>
  <si>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</si>
  <si>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</si>
  <si>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</si>
  <si>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</si>
  <si>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</si>
  <si>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</si>
  <si>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</si>
  <si>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</si>
  <si>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</si>
  <si>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</si>
  <si>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</si>
  <si>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</si>
  <si>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</si>
  <si>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</si>
  <si>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</si>
  <si>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</si>
  <si>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</si>
  <si>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</si>
  <si>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</si>
  <si>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</si>
  <si>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</si>
  <si>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</si>
  <si>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</si>
  <si>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</si>
  <si>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</si>
  <si>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</si>
  <si>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</si>
  <si>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</si>
  <si>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</si>
  <si>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</si>
  <si>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</si>
  <si>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</si>
  <si>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</si>
  <si>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</si>
  <si>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</si>
  <si>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</si>
  <si>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</si>
  <si>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</si>
  <si>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</si>
  <si>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</si>
  <si>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</si>
  <si>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</si>
  <si>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</si>
  <si>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</si>
  <si>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</si>
  <si>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</si>
  <si>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</si>
  <si>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</si>
  <si>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</si>
  <si>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</si>
  <si>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</si>
  <si>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</si>
  <si>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</si>
  <si>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</si>
  <si>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</si>
  <si>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</si>
  <si>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</si>
  <si>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</si>
  <si>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</si>
  <si>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</si>
  <si>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</si>
  <si>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</si>
  <si>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</si>
  <si>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</si>
  <si>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</si>
  <si>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</si>
  <si>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</si>
  <si>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</si>
  <si>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</si>
  <si>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</si>
  <si>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</si>
  <si>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</si>
  <si>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</si>
  <si>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</si>
  <si>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</si>
  <si>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</si>
  <si>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</si>
  <si>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</si>
  <si>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</si>
  <si>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</si>
  <si>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</si>
  <si>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</si>
  <si>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</si>
  <si>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</si>
  <si>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</si>
  <si>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</si>
  <si>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</si>
  <si>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</si>
  <si>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</si>
  <si>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</si>
  <si>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</si>
  <si>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</si>
  <si>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</si>
  <si>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</si>
  <si>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</si>
  <si>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</si>
  <si>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</si>
  <si>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</si>
  <si>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</si>
  <si>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</si>
  <si>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</si>
  <si>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</si>
  <si>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</si>
  <si>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</si>
  <si>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</si>
  <si>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</si>
  <si>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</si>
  <si>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</si>
  <si>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</si>
  <si>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</si>
  <si>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</si>
  <si>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</si>
  <si>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</si>
  <si>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</si>
  <si>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</si>
  <si>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</si>
  <si>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</si>
  <si>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</si>
  <si>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</si>
  <si>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</si>
  <si>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</si>
  <si>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</si>
  <si>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</si>
  <si>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</si>
  <si>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</si>
  <si>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</si>
  <si>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</si>
  <si>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</si>
  <si>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</si>
  <si>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</si>
  <si>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</si>
  <si>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</si>
  <si>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</si>
  <si>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</si>
  <si>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</si>
  <si>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</si>
  <si>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</si>
  <si>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</si>
  <si>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</si>
  <si>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</si>
  <si>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</si>
  <si>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</si>
  <si>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</si>
  <si>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</si>
  <si>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</si>
  <si>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</si>
  <si>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</si>
  <si>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</si>
  <si>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</si>
  <si>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</si>
  <si>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</si>
  <si>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</si>
  <si>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</si>
  <si>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</si>
  <si>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</si>
  <si>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</si>
  <si>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</si>
  <si>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</si>
  <si>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</si>
  <si>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</si>
  <si>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</si>
  <si>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</si>
  <si>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</si>
  <si>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</si>
  <si>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</si>
  <si>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</si>
  <si>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</si>
  <si>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</si>
  <si>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</si>
  <si>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</si>
  <si>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</si>
  <si>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</si>
  <si>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</si>
  <si>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</si>
  <si>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</si>
  <si>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</si>
  <si>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</si>
  <si>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</si>
  <si>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</si>
  <si>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</si>
  <si>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</si>
  <si>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</si>
  <si>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</si>
  <si>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</si>
  <si>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</si>
  <si>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</si>
  <si>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</si>
  <si>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</si>
  <si>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</si>
  <si>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</si>
  <si>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</si>
  <si>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</si>
  <si>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</si>
  <si>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</si>
  <si>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</si>
  <si>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</si>
  <si>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</si>
  <si>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</si>
  <si>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</si>
  <si>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</si>
  <si>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</si>
  <si>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</si>
  <si>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</si>
  <si>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</si>
  <si>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</si>
  <si>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</si>
  <si>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</si>
  <si>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</si>
  <si>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</si>
  <si>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</si>
  <si>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</si>
  <si>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</si>
  <si>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</si>
  <si>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</si>
  <si>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</si>
  <si>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</si>
  <si>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</si>
  <si>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</si>
  <si>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</si>
  <si>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</si>
  <si>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</si>
  <si>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</si>
  <si>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</si>
  <si>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</si>
  <si>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</si>
  <si>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</si>
  <si>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</si>
  <si>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</si>
  <si>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</si>
  <si>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</si>
  <si>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</si>
  <si>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</si>
  <si>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</si>
  <si>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</si>
  <si>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</si>
  <si>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</si>
  <si>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</si>
  <si>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</si>
  <si>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</si>
  <si>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</si>
  <si>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</si>
  <si>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</si>
  <si>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</si>
  <si>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</si>
  <si>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</si>
  <si>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</si>
  <si>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</si>
  <si>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</si>
  <si>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</si>
  <si>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</si>
  <si>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</si>
  <si>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</si>
  <si>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</si>
  <si>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</si>
  <si>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</si>
  <si>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</si>
  <si>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</si>
  <si>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</si>
  <si>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</si>
  <si>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</si>
  <si>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</si>
  <si>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</si>
  <si>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</si>
  <si>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</si>
  <si>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</si>
  <si>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</si>
  <si>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</si>
  <si>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</si>
  <si>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</si>
  <si>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</si>
  <si>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</si>
  <si>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</si>
  <si>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</si>
  <si>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</si>
  <si>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</si>
  <si>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</si>
  <si>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</si>
  <si>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</si>
  <si>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</si>
  <si>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</si>
  <si>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</si>
  <si>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</si>
  <si>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</si>
  <si>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</si>
  <si>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</si>
  <si>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</si>
  <si>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</si>
  <si>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</si>
  <si>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</si>
  <si>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</si>
  <si>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</si>
  <si>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</si>
  <si>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</si>
  <si>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</si>
  <si>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</si>
  <si>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</si>
  <si>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</si>
  <si>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</si>
  <si>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</si>
  <si>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</si>
  <si>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</si>
  <si>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</si>
  <si>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</si>
  <si>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</si>
  <si>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</si>
  <si>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</si>
  <si>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</si>
  <si>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</si>
  <si>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</si>
  <si>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</si>
  <si>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</si>
  <si>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</si>
  <si>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</si>
  <si>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</si>
  <si>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</si>
  <si>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</si>
  <si>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</si>
  <si>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</si>
  <si>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</si>
  <si>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</si>
  <si>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</si>
  <si>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</si>
  <si>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</si>
  <si>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</si>
  <si>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</si>
  <si>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</si>
  <si>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</si>
  <si>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</si>
  <si>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</si>
  <si>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</si>
  <si>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</si>
  <si>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</si>
  <si>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</si>
  <si>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</si>
  <si>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</si>
  <si>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</si>
  <si>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</si>
  <si>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</si>
  <si>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</si>
  <si>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</si>
  <si>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</si>
  <si>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</si>
  <si>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</si>
  <si>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</si>
  <si>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</si>
  <si>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</si>
  <si>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</si>
  <si>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</si>
  <si>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</si>
  <si>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</si>
  <si>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</si>
  <si>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</si>
  <si>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</si>
  <si>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</si>
  <si>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</si>
  <si>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</si>
  <si>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</si>
  <si>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</si>
  <si>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</si>
  <si>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</si>
  <si>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</si>
  <si>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</si>
  <si>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</si>
  <si>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</si>
  <si>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</si>
  <si>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</si>
  <si>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</si>
  <si>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</si>
  <si>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</si>
  <si>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</si>
  <si>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</si>
  <si>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</si>
  <si>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</si>
  <si>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</si>
  <si>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</si>
  <si>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</si>
  <si>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</si>
  <si>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</si>
  <si>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</si>
  <si>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</si>
  <si>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</si>
  <si>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</si>
  <si>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</si>
  <si>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</si>
  <si>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</si>
  <si>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</si>
  <si>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</si>
  <si>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</si>
  <si>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</si>
  <si>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</si>
  <si>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</si>
  <si>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</si>
  <si>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</si>
  <si>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</si>
  <si>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</si>
  <si>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</si>
  <si>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</si>
  <si>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</si>
  <si>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</si>
  <si>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</si>
  <si>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</si>
  <si>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</si>
  <si>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</si>
  <si>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</si>
  <si>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</si>
  <si>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</si>
  <si>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</si>
  <si>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</si>
  <si>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</si>
  <si>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</si>
  <si>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</si>
  <si>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</si>
  <si>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</si>
  <si>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</si>
  <si>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</si>
  <si>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</si>
  <si>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</si>
  <si>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</si>
  <si>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</si>
  <si>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</si>
  <si>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</si>
  <si>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</si>
  <si>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</si>
  <si>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</si>
  <si>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</si>
  <si>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</si>
  <si>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</si>
  <si>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</si>
  <si>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</si>
  <si>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</si>
  <si>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</si>
  <si>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</si>
  <si>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</si>
  <si>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</si>
  <si>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</si>
  <si>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</si>
  <si>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</si>
  <si>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</si>
  <si>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</si>
  <si>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</si>
  <si>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</si>
  <si>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</si>
  <si>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</si>
  <si>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</si>
  <si>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</si>
  <si>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</si>
  <si>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</si>
  <si>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</si>
  <si>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</si>
  <si>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</si>
  <si>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</si>
  <si>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</si>
  <si>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</si>
  <si>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</si>
  <si>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</si>
  <si>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</si>
  <si>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</si>
  <si>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</si>
  <si>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</si>
  <si>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</si>
  <si>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</si>
  <si>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</si>
  <si>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</si>
  <si>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</si>
  <si>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</si>
  <si>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</si>
  <si>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</si>
  <si>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</si>
  <si>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</si>
  <si>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</si>
  <si>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</si>
  <si>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</si>
  <si>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</si>
  <si>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</si>
  <si>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</si>
  <si>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</si>
  <si>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</si>
  <si>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</si>
  <si>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</si>
  <si>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</si>
  <si>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</si>
  <si>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</si>
  <si>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</si>
  <si>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</si>
  <si>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</si>
  <si>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</si>
  <si>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</si>
  <si>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</si>
  <si>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</si>
  <si>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</si>
  <si>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</si>
  <si>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</si>
  <si>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</si>
  <si>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</si>
  <si>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</si>
  <si>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</si>
  <si>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</si>
  <si>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</si>
  <si>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</si>
  <si>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</si>
  <si>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</si>
  <si>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</si>
  <si>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</si>
  <si>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</si>
  <si>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</si>
  <si>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</si>
  <si>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</si>
  <si>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</si>
  <si>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</si>
  <si>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</si>
  <si>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</si>
  <si>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</si>
  <si>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</si>
  <si>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</si>
  <si>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</si>
  <si>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</si>
  <si>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</si>
  <si>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</si>
  <si>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</si>
  <si>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</si>
  <si>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</si>
  <si>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</si>
  <si>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</si>
  <si>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</si>
  <si>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</si>
  <si>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</si>
  <si>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</si>
  <si>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</si>
  <si>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</si>
  <si>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</si>
  <si>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</si>
  <si>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</si>
  <si>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</si>
  <si>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</si>
  <si>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</si>
  <si>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</si>
  <si>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</si>
  <si>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</si>
  <si>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</si>
  <si>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</si>
  <si>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</si>
  <si>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</si>
  <si>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</si>
  <si>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</si>
  <si>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</si>
  <si>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</si>
  <si>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</si>
  <si>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</si>
  <si>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</si>
  <si>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</si>
  <si>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</si>
  <si>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</si>
  <si>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</si>
  <si>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</si>
  <si>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</si>
  <si>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</si>
  <si>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</si>
  <si>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</si>
  <si>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</si>
  <si>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</si>
  <si>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</si>
  <si>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</si>
  <si>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</si>
  <si>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</si>
  <si>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</si>
  <si>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</si>
  <si>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</si>
  <si>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</si>
  <si>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</si>
  <si>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</si>
  <si>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</si>
  <si>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</si>
  <si>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</si>
  <si>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</si>
  <si>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</si>
  <si>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</si>
  <si>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</si>
  <si>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</si>
  <si>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</si>
  <si>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</si>
  <si>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</si>
  <si>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</si>
  <si>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</si>
  <si>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</si>
  <si>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</si>
  <si>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</si>
  <si>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</si>
  <si>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</si>
  <si>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</si>
  <si>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</si>
  <si>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</si>
  <si>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</si>
  <si>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</si>
  <si>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</si>
  <si>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</si>
  <si>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</si>
  <si>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</si>
  <si>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</si>
  <si>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</si>
  <si>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</si>
  <si>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</si>
  <si>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</si>
  <si>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</si>
  <si>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</si>
  <si>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</si>
  <si>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</si>
  <si>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</si>
  <si>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</si>
  <si>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</si>
  <si>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</si>
  <si>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</si>
  <si>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</si>
  <si>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</si>
  <si>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</si>
  <si>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</si>
  <si>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</si>
  <si>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</si>
  <si>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</si>
  <si>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</si>
  <si>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</si>
  <si>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</si>
  <si>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</si>
  <si>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</si>
  <si>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</si>
  <si>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</si>
  <si>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</si>
  <si>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</si>
  <si>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</si>
  <si>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</si>
  <si>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</si>
  <si>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</si>
  <si>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</si>
  <si>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</si>
  <si>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</si>
  <si>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</si>
  <si>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</si>
  <si>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</si>
  <si>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</si>
  <si>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</si>
  <si>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</si>
  <si>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</si>
  <si>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</si>
  <si>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</si>
  <si>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</si>
  <si>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</si>
  <si>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</si>
  <si>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</si>
  <si>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</si>
  <si>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</si>
  <si>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</si>
  <si>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</si>
  <si>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</si>
  <si>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</si>
  <si>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</si>
  <si>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</si>
  <si>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</si>
  <si>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</si>
  <si>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</si>
  <si>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</si>
  <si>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</si>
  <si>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</si>
  <si>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</si>
  <si>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</si>
  <si>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</si>
  <si>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</si>
  <si>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</si>
  <si>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</si>
  <si>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</si>
  <si>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</si>
  <si>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</si>
  <si>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</si>
  <si>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</si>
  <si>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</si>
  <si>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</si>
  <si>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</si>
  <si>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</si>
  <si>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</si>
  <si>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</si>
  <si>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</si>
  <si>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</si>
  <si>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</si>
  <si>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</si>
  <si>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</si>
  <si>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</si>
  <si>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</si>
  <si>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</si>
  <si>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</si>
  <si>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</si>
  <si>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</si>
  <si>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</si>
  <si>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</si>
  <si>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</si>
  <si>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</si>
  <si>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</si>
  <si>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</si>
  <si>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</si>
  <si>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</si>
  <si>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</si>
  <si>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</si>
  <si>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</si>
  <si>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</si>
  <si>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</si>
  <si>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</si>
  <si>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</si>
  <si>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</si>
  <si>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</si>
  <si>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</si>
  <si>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</si>
  <si>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</si>
  <si>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</si>
  <si>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</si>
  <si>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</si>
  <si>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</si>
  <si>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</si>
  <si>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</si>
  <si>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</si>
  <si>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</si>
  <si>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</si>
  <si>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</si>
  <si>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</si>
  <si>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</si>
  <si>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</si>
  <si>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</si>
  <si>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</si>
  <si>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</si>
  <si>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</si>
  <si>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</si>
  <si>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</si>
  <si>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</si>
  <si>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</si>
  <si>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</si>
  <si>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</si>
  <si>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</si>
  <si>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</si>
  <si>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</si>
  <si>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</si>
  <si>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</si>
  <si>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</si>
  <si>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</si>
  <si>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</si>
  <si>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</si>
  <si>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</si>
  <si>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</si>
  <si>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</si>
  <si>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</si>
  <si>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</si>
  <si>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</si>
  <si>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</si>
  <si>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</si>
  <si>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</si>
  <si>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</si>
  <si>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</si>
  <si>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</si>
  <si>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</si>
  <si>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</si>
  <si>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</si>
  <si>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</si>
  <si>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</si>
  <si>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</si>
  <si>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</si>
  <si>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</si>
  <si>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</si>
  <si>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</si>
  <si>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</si>
  <si>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</si>
  <si>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</si>
  <si>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</si>
  <si>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</si>
  <si>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</si>
  <si>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</si>
  <si>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</si>
  <si>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</si>
  <si>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</si>
  <si>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</si>
  <si>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</si>
  <si>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</si>
  <si>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</si>
  <si>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</si>
  <si>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</si>
  <si>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</si>
  <si>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</si>
  <si>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</si>
  <si>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</si>
  <si>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</si>
  <si>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</si>
  <si>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</si>
  <si>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</si>
  <si>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</si>
  <si>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</si>
  <si>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</si>
  <si>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</si>
  <si>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</si>
  <si>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</si>
  <si>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</si>
  <si>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</si>
  <si>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</si>
  <si>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</si>
  <si>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</si>
  <si>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</si>
  <si>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</si>
  <si>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</si>
  <si>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</si>
  <si>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</si>
  <si>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</si>
  <si>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</si>
  <si>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</si>
  <si>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</si>
  <si>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</si>
  <si>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</si>
  <si>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</si>
  <si>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</si>
  <si>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</si>
  <si>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</si>
  <si>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</si>
  <si>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</si>
  <si>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</si>
  <si>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</si>
  <si>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</si>
  <si>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</si>
  <si>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</si>
  <si>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</si>
  <si>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</si>
  <si>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</si>
  <si>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</si>
  <si>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</si>
  <si>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</si>
  <si>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</si>
  <si>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</si>
  <si>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</si>
  <si>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</si>
  <si>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</si>
  <si>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</si>
  <si>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</si>
  <si>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</si>
  <si>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</si>
  <si>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</si>
  <si>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</si>
  <si>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</si>
  <si>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</si>
  <si>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</si>
  <si>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</si>
  <si>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</si>
  <si>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</si>
  <si>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</si>
  <si>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</si>
  <si>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</si>
  <si>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</si>
  <si>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</si>
  <si>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</si>
  <si>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</si>
  <si>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</si>
  <si>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</si>
  <si>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</si>
  <si>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</si>
  <si>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</si>
  <si>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</si>
  <si>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</si>
  <si>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</si>
  <si>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</si>
  <si>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</si>
  <si>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</si>
  <si>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</si>
  <si>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</si>
  <si>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</si>
  <si>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</si>
  <si>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</si>
  <si>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</si>
  <si>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</si>
  <si>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</si>
  <si>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</si>
  <si>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</si>
  <si>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</si>
  <si>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</si>
  <si>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</si>
  <si>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</si>
  <si>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</si>
  <si>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</si>
  <si>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</si>
  <si>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</si>
  <si>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</si>
  <si>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</si>
  <si>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</si>
  <si>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</si>
  <si>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</si>
  <si>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</si>
  <si>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</si>
  <si>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</si>
  <si>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</si>
  <si>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</si>
  <si>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</si>
  <si>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</si>
  <si>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</si>
  <si>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</si>
  <si>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</si>
  <si>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</si>
  <si>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</si>
  <si>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</si>
  <si>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</si>
  <si>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</si>
  <si>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</si>
  <si>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</si>
  <si>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</si>
  <si>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</si>
  <si>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</si>
  <si>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</si>
  <si>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</si>
  <si>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</si>
  <si>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</si>
  <si>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</si>
  <si>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</si>
  <si>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</si>
  <si>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</si>
  <si>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</si>
  <si>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</si>
  <si>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</si>
  <si>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</si>
  <si>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</si>
  <si>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</si>
  <si>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</si>
  <si>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</si>
  <si>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</si>
  <si>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</si>
  <si>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</si>
  <si>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</si>
  <si>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</si>
  <si>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</si>
  <si>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</si>
  <si>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</si>
  <si>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</si>
  <si>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</si>
  <si>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</si>
  <si>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</si>
  <si>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</si>
  <si>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</si>
  <si>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</si>
  <si>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</si>
  <si>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</si>
  <si>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</si>
  <si>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</si>
  <si>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</si>
  <si>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</si>
  <si>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</si>
  <si>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</si>
  <si>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</si>
  <si>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</si>
  <si>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</si>
  <si>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</si>
  <si>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</si>
  <si>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</si>
  <si>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</si>
  <si>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</si>
  <si>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</si>
  <si>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</si>
  <si>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</si>
  <si>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</si>
  <si>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</si>
  <si>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</si>
  <si>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</si>
  <si>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</si>
  <si>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</si>
  <si>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</si>
  <si>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</si>
  <si>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</si>
  <si>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</si>
  <si>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</si>
  <si>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</si>
  <si>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</si>
  <si>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</si>
  <si>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</si>
  <si>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</si>
  <si>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</si>
  <si>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</si>
  <si>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</si>
  <si>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</si>
  <si>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</si>
  <si>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</si>
  <si>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</si>
  <si>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</si>
  <si>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</si>
  <si>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</si>
  <si>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</si>
  <si>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</si>
  <si>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</si>
  <si>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</si>
  <si>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</si>
  <si>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</si>
  <si>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</si>
  <si>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</si>
  <si>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</si>
  <si>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</si>
  <si>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</si>
  <si>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</si>
  <si>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</si>
  <si>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</si>
  <si>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</si>
  <si>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</si>
  <si>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</si>
  <si>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</si>
  <si>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</si>
  <si>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</si>
  <si>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</si>
  <si>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</si>
  <si>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</si>
  <si>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</si>
  <si>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</si>
  <si>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</si>
  <si>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</si>
  <si>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</si>
  <si>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</si>
  <si>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</si>
  <si>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</si>
  <si>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</si>
  <si>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</si>
  <si>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</si>
  <si>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</si>
  <si>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</si>
  <si>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</si>
  <si>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</si>
  <si>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</si>
  <si>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</si>
  <si>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</si>
  <si>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</si>
  <si>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</si>
  <si>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</si>
  <si>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</si>
  <si>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</si>
  <si>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</si>
  <si>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</si>
  <si>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</si>
  <si>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</si>
  <si>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</si>
  <si>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</si>
  <si>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</si>
  <si>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</si>
  <si>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</si>
  <si>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</si>
  <si>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</si>
  <si>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</si>
  <si>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</si>
  <si>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</si>
  <si>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</si>
  <si>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</si>
  <si>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</si>
  <si>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</si>
  <si>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</si>
  <si>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</si>
  <si>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</si>
  <si>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</si>
  <si>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</si>
  <si>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</si>
  <si>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</si>
  <si>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</si>
  <si>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</si>
  <si>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</si>
  <si>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</si>
  <si>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</si>
  <si>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</si>
  <si>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</si>
  <si>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</si>
  <si>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</si>
  <si>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</si>
  <si>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</si>
  <si>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</si>
  <si>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</si>
  <si>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</si>
  <si>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</si>
  <si>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</si>
  <si>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</si>
  <si>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</si>
  <si>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</si>
  <si>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</si>
  <si>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</si>
  <si>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</si>
  <si>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</si>
  <si>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</si>
  <si>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</si>
  <si>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</si>
  <si>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</si>
  <si>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</si>
  <si>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</si>
  <si>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</si>
  <si>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</si>
  <si>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</si>
  <si>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</si>
  <si>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</si>
  <si>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</si>
  <si>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</si>
  <si>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</si>
  <si>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</si>
  <si>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</si>
  <si>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</si>
  <si>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</si>
  <si>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</si>
  <si>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</si>
  <si>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</si>
  <si>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</si>
  <si>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</si>
  <si>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</si>
  <si>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</si>
  <si>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</si>
  <si>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</si>
  <si>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</si>
  <si>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</si>
  <si>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</si>
  <si>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</si>
  <si>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</si>
  <si>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</si>
  <si>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</si>
  <si>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</si>
  <si>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</si>
  <si>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</si>
  <si>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</si>
  <si>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</si>
  <si>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</si>
  <si>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</si>
  <si>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</si>
  <si>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</si>
  <si>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</si>
  <si>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</si>
  <si>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</si>
  <si>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</si>
  <si>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</si>
  <si>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</si>
  <si>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</si>
  <si>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</si>
  <si>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</si>
  <si>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</si>
  <si>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</si>
  <si>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</si>
  <si>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</si>
  <si>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</si>
  <si>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</si>
  <si>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</si>
  <si>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</si>
  <si>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</si>
  <si>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</si>
  <si>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</si>
  <si>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</si>
  <si>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</si>
  <si>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</si>
  <si>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</si>
  <si>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</si>
  <si>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</si>
  <si>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</si>
  <si>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</si>
  <si>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</si>
  <si>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</si>
  <si>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</si>
  <si>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</si>
  <si>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</si>
  <si>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</si>
  <si>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</si>
  <si>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</si>
  <si>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</si>
  <si>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</si>
  <si>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</si>
  <si>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</si>
  <si>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</si>
  <si>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</si>
  <si>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</si>
  <si>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</si>
  <si>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</si>
  <si>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</si>
  <si>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</si>
  <si>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</si>
  <si>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</si>
  <si>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</si>
  <si>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</si>
  <si>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</si>
  <si>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</si>
  <si>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</si>
  <si>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</si>
  <si>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</si>
  <si>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</si>
  <si>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</si>
  <si>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</si>
  <si>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</si>
  <si>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</si>
  <si>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</si>
  <si>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</si>
  <si>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</si>
  <si>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</si>
  <si>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</si>
  <si>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</si>
  <si>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</si>
  <si>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</si>
  <si>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</si>
  <si>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</si>
  <si>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</si>
  <si>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</si>
  <si>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</si>
  <si>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</si>
  <si>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</si>
  <si>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</si>
  <si>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</si>
  <si>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</si>
  <si>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</si>
  <si>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</si>
  <si>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</si>
  <si>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</si>
  <si>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</si>
  <si>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</si>
  <si>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</si>
  <si>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</si>
  <si>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</si>
  <si>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</si>
  <si>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</si>
  <si>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</si>
  <si>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</si>
  <si>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</si>
  <si>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</si>
  <si>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</si>
  <si>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</si>
  <si>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</si>
  <si>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</si>
  <si>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</si>
  <si>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</si>
  <si>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</si>
  <si>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</si>
  <si>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</si>
  <si>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</si>
  <si>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</si>
  <si>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</si>
  <si>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</si>
  <si>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</si>
  <si>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</si>
  <si>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</si>
  <si>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</si>
  <si>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</si>
  <si>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</si>
  <si>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</si>
  <si>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</si>
  <si>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</si>
  <si>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</si>
  <si>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</si>
  <si>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</si>
  <si>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</si>
  <si>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</si>
  <si>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</si>
  <si>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</si>
  <si>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</si>
  <si>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</si>
  <si>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</si>
  <si>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</si>
  <si>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</si>
  <si>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</si>
  <si>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</si>
  <si>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</si>
  <si>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</si>
  <si>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</si>
  <si>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</si>
  <si>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</si>
  <si>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</si>
  <si>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</si>
  <si>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</si>
  <si>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</si>
  <si>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</si>
  <si>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</si>
  <si>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</si>
  <si>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</si>
  <si>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</si>
  <si>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</si>
  <si>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</si>
  <si>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</si>
  <si>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</si>
  <si>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</si>
  <si>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</si>
  <si>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</si>
  <si>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</si>
  <si>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</si>
  <si>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</si>
  <si>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</si>
  <si>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</si>
  <si>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</si>
  <si>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</si>
  <si>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</si>
  <si>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</si>
  <si>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</si>
  <si>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</si>
  <si>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</si>
  <si>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</si>
  <si>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</si>
  <si>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</si>
  <si>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</si>
  <si>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</si>
  <si>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</si>
  <si>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</si>
  <si>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</si>
  <si>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</si>
  <si>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</si>
  <si>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</si>
  <si>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</si>
  <si>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</si>
  <si>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</si>
  <si>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</si>
  <si>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</si>
  <si>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</si>
  <si>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</si>
  <si>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</si>
  <si>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</si>
  <si>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</si>
  <si>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</si>
  <si>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</si>
  <si>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</si>
  <si>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</si>
  <si>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</si>
  <si>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</si>
  <si>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</si>
  <si>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</si>
  <si>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</si>
  <si>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</si>
  <si>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</si>
  <si>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</si>
  <si>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</si>
  <si>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</si>
  <si>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</si>
  <si>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</si>
  <si>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</si>
  <si>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</si>
  <si>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</si>
  <si>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</si>
  <si>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</si>
  <si>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</si>
  <si>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</si>
  <si>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</si>
  <si>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</si>
  <si>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</si>
  <si>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</si>
  <si>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</si>
  <si>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</si>
  <si>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</si>
  <si>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</si>
  <si>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</si>
  <si>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</si>
  <si>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</si>
  <si>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</si>
  <si>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</si>
  <si>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</si>
  <si>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</si>
  <si>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</si>
  <si>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</si>
  <si>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</si>
  <si>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</si>
  <si>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</si>
  <si>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</si>
  <si>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</si>
  <si>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</si>
  <si>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</si>
  <si>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</si>
  <si>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</si>
  <si>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</si>
  <si>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</si>
  <si>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</si>
  <si>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</si>
  <si>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</si>
  <si>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</si>
  <si>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</si>
  <si>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</si>
  <si>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</si>
  <si>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</si>
  <si>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</si>
  <si>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</si>
  <si>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</si>
  <si>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</si>
  <si>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</si>
  <si>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</si>
  <si>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</si>
  <si>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</si>
  <si>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</si>
  <si>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</si>
  <si>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</si>
  <si>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</si>
  <si>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</si>
  <si>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</si>
  <si>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</si>
  <si>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</si>
  <si>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</si>
  <si>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</si>
  <si>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</si>
  <si>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</si>
  <si>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</si>
  <si>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</si>
  <si>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</si>
  <si>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</si>
  <si>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</si>
  <si>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</si>
  <si>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</si>
  <si>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</si>
  <si>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</si>
  <si>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</si>
  <si>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</si>
  <si>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</si>
  <si>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</si>
  <si>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</si>
  <si>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</si>
  <si>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</si>
  <si>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</si>
  <si>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</si>
  <si>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</si>
  <si>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</si>
  <si>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</si>
  <si>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</si>
  <si>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</si>
  <si>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</si>
  <si>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</si>
  <si>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</si>
  <si>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</si>
  <si>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</si>
  <si>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</si>
  <si>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</si>
  <si>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</si>
  <si>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</si>
  <si>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</si>
  <si>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</si>
  <si>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</si>
  <si>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</si>
  <si>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</si>
  <si>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</si>
  <si>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</si>
  <si>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</si>
  <si>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</si>
  <si>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</si>
  <si>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</si>
  <si>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</si>
  <si>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</si>
  <si>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</si>
  <si>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</si>
  <si>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</si>
  <si>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</si>
  <si>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</si>
  <si>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</si>
  <si>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</si>
  <si>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</si>
  <si>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</si>
  <si>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</si>
  <si>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</si>
  <si>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</si>
  <si>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</si>
  <si>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</si>
  <si>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</si>
  <si>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</si>
  <si>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</si>
  <si>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</si>
  <si>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</si>
  <si>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</si>
  <si>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</si>
  <si>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</si>
  <si>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</si>
  <si>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</si>
  <si>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</si>
  <si>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</si>
  <si>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</si>
  <si>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</si>
  <si>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</si>
  <si>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</si>
  <si>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</si>
  <si>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</si>
  <si>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</si>
  <si>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</si>
  <si>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</si>
  <si>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</si>
  <si>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</si>
  <si>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</si>
  <si>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</si>
  <si>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</si>
  <si>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</si>
  <si>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</si>
  <si>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</si>
  <si>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</si>
  <si>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</si>
  <si>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</si>
  <si>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</si>
  <si>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</si>
  <si>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</si>
  <si>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</si>
  <si>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</si>
  <si>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</si>
  <si>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</si>
  <si>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</si>
  <si>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</si>
  <si>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</si>
  <si>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</si>
  <si>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</si>
  <si>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</si>
  <si>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</si>
  <si>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</si>
  <si>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</si>
  <si>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</si>
  <si>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</si>
  <si>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</si>
  <si>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</si>
  <si>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</si>
  <si>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</si>
  <si>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</si>
  <si>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</si>
  <si>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</si>
  <si>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</si>
  <si>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</si>
  <si>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</si>
  <si>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</si>
  <si>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</si>
  <si>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</si>
  <si>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</si>
  <si>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</si>
  <si>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</si>
  <si>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</si>
  <si>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</si>
  <si>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</si>
  <si>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</si>
  <si>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</si>
  <si>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</si>
  <si>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</si>
  <si>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</si>
  <si>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</si>
  <si>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</si>
  <si>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</si>
  <si>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</si>
  <si>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</si>
  <si>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</si>
  <si>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</si>
  <si>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</si>
  <si>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</si>
  <si>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</si>
  <si>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</si>
  <si>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</si>
  <si>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</si>
  <si>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</si>
  <si>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</si>
  <si>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</si>
  <si>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</si>
  <si>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</si>
  <si>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</si>
  <si>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</si>
  <si>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</si>
  <si>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</si>
  <si>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</si>
  <si>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</si>
  <si>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</si>
  <si>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</si>
  <si>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</si>
  <si>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</si>
  <si>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</si>
  <si>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</si>
  <si>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</si>
  <si>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</si>
  <si>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</si>
  <si>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</si>
  <si>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</si>
  <si>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</si>
  <si>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</si>
  <si>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</si>
  <si>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</si>
  <si>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</si>
  <si>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</si>
  <si>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</si>
  <si>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</si>
  <si>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</si>
  <si>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</si>
  <si>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</si>
  <si>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</si>
  <si>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</si>
  <si>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</si>
  <si>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</si>
  <si>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</si>
  <si>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</si>
  <si>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</si>
  <si>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</si>
  <si>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</si>
  <si>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</si>
  <si>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</si>
  <si>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</si>
  <si>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</si>
  <si>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</si>
  <si>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</si>
  <si>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</si>
  <si>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</si>
  <si>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</si>
  <si>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</si>
  <si>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</si>
  <si>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</si>
  <si>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</si>
  <si>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</si>
  <si>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</si>
  <si>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</si>
  <si>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</si>
  <si>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</si>
  <si>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</si>
  <si>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</si>
  <si>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</si>
  <si>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</si>
  <si>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</si>
  <si>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</si>
  <si>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</si>
  <si>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</si>
  <si>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</si>
  <si>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</si>
  <si>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</si>
  <si>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</si>
  <si>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</si>
  <si>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</si>
  <si>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</si>
  <si>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</si>
  <si>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</si>
  <si>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</si>
  <si>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</si>
  <si>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</si>
  <si>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</si>
  <si>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</si>
  <si>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</si>
  <si>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</si>
  <si>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</si>
  <si>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</si>
  <si>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</si>
  <si>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</si>
  <si>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</si>
  <si>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</si>
  <si>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</si>
  <si>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</si>
  <si>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</si>
  <si>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</si>
  <si>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</si>
  <si>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</si>
  <si>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</si>
  <si>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</si>
  <si>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</si>
  <si>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</si>
  <si>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</si>
  <si>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</si>
  <si>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</si>
  <si>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</si>
  <si>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</si>
  <si>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</si>
  <si>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</si>
  <si>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</si>
  <si>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</si>
  <si>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</si>
  <si>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</si>
  <si>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</si>
  <si>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</si>
  <si>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</si>
  <si>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</si>
  <si>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</si>
  <si>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</si>
  <si>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</si>
  <si>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</si>
  <si>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</si>
  <si>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</si>
  <si>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</si>
  <si>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</si>
  <si>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</si>
  <si>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</si>
  <si>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</si>
  <si>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</si>
  <si>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</si>
  <si>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</si>
  <si>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</si>
  <si>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</si>
  <si>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</si>
  <si>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</si>
  <si>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</si>
  <si>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</si>
  <si>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</si>
  <si>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</si>
  <si>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</si>
  <si>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</si>
  <si>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</si>
  <si>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</si>
  <si>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</si>
  <si>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</si>
  <si>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</si>
  <si>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</si>
  <si>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</si>
  <si>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</si>
  <si>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</si>
  <si>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</si>
  <si>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</si>
  <si>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</si>
  <si>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</si>
  <si>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</si>
  <si>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</si>
  <si>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</si>
  <si>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</si>
  <si>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</si>
  <si>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</si>
  <si>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</si>
  <si>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</si>
  <si>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</si>
  <si>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</si>
  <si>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</si>
  <si>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</si>
  <si>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</si>
  <si>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</si>
  <si>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</si>
  <si>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</si>
  <si>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</si>
  <si>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</si>
  <si>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</si>
  <si>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</si>
  <si>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</si>
  <si>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</si>
  <si>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</si>
  <si>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</si>
  <si>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</si>
  <si>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</si>
  <si>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</si>
  <si>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</si>
  <si>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</si>
  <si>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</si>
  <si>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</si>
  <si>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</si>
  <si>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</si>
  <si>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</si>
  <si>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</si>
  <si>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</si>
  <si>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</si>
  <si>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</si>
  <si>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</si>
  <si>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</si>
  <si>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</si>
  <si>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</si>
  <si>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</si>
  <si>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</si>
  <si>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</si>
  <si>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</si>
  <si>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</si>
  <si>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</si>
  <si>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</si>
  <si>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</si>
  <si>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</si>
  <si>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</si>
  <si>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</si>
  <si>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</si>
  <si>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</si>
  <si>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</si>
  <si>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</si>
  <si>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</si>
  <si>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</si>
  <si>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</si>
  <si>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</si>
  <si>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</si>
  <si>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</si>
  <si>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</si>
  <si>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</si>
  <si>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</si>
  <si>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</si>
  <si>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</si>
  <si>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</si>
  <si>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</si>
  <si>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</si>
  <si>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</si>
  <si>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</si>
  <si>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</si>
  <si>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</si>
  <si>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</si>
  <si>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</si>
  <si>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</si>
  <si>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</si>
  <si>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</si>
  <si>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</si>
  <si>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</si>
  <si>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</si>
  <si>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</si>
  <si>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</si>
  <si>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</si>
  <si>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</si>
  <si>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</si>
  <si>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</si>
  <si>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</si>
  <si>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</si>
  <si>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</si>
  <si>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</si>
  <si>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</si>
  <si>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</si>
  <si>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</si>
  <si>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</si>
  <si>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</si>
  <si>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</si>
  <si>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</si>
  <si>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</si>
  <si>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</si>
  <si>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</si>
  <si>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</si>
  <si>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</si>
  <si>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</si>
  <si>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</si>
  <si>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</si>
  <si>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</si>
  <si>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</si>
  <si>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</si>
  <si>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</si>
  <si>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</si>
  <si>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</si>
  <si>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</si>
  <si>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</si>
  <si>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</si>
  <si>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</si>
  <si>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</si>
  <si>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</si>
  <si>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</si>
  <si>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</si>
  <si>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</si>
  <si>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</si>
  <si>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</si>
  <si>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</si>
  <si>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</si>
  <si>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</si>
  <si>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</si>
  <si>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</si>
  <si>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</si>
  <si>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</si>
  <si>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</si>
  <si>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</si>
  <si>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</si>
  <si>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</si>
  <si>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</si>
  <si>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</si>
  <si>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</si>
  <si>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</si>
  <si>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</si>
  <si>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</si>
  <si>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</si>
  <si>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</si>
  <si>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</si>
  <si>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</si>
  <si>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</si>
  <si>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</si>
  <si>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</si>
  <si>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</si>
  <si>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</si>
  <si>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</si>
  <si>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</si>
  <si>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</si>
  <si>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</si>
  <si>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</si>
  <si>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</si>
  <si>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</si>
  <si>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</si>
  <si>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</si>
  <si>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</si>
  <si>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</si>
  <si>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</si>
  <si>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</si>
  <si>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</si>
  <si>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</si>
  <si>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</si>
  <si>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</si>
  <si>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</si>
  <si>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</si>
  <si>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</si>
  <si>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</si>
  <si>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</si>
  <si>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</si>
  <si>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</si>
  <si>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</si>
  <si>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</si>
  <si>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</si>
  <si>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</si>
  <si>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</si>
  <si>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</si>
  <si>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</si>
  <si>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</si>
  <si>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</si>
  <si>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</si>
  <si>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</si>
  <si>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</si>
  <si>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</si>
  <si>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</si>
  <si>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</si>
  <si>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</si>
  <si>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</si>
  <si>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</si>
  <si>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</si>
  <si>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</si>
  <si>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</si>
  <si>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</si>
  <si>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</si>
  <si>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</si>
  <si>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</si>
  <si>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</si>
  <si>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</si>
  <si>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</si>
  <si>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</si>
  <si>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</si>
  <si>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</si>
  <si>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</si>
  <si>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</si>
  <si>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</si>
  <si>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</si>
  <si>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</si>
  <si>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</si>
  <si>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</si>
  <si>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</si>
  <si>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</si>
  <si>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</si>
  <si>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</si>
  <si>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</si>
  <si>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</si>
  <si>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</si>
  <si>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</si>
  <si>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</si>
  <si>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</si>
  <si>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</si>
  <si>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</si>
  <si>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</si>
  <si>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</si>
  <si>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</si>
  <si>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</si>
  <si>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</si>
  <si>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</si>
  <si>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</si>
  <si>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</si>
  <si>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</si>
  <si>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</si>
  <si>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</si>
  <si>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</si>
  <si>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</si>
  <si>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</si>
  <si>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</si>
  <si>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</si>
  <si>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</si>
  <si>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</si>
  <si>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</si>
  <si>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</si>
  <si>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</si>
  <si>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</si>
  <si>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</si>
  <si>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</si>
  <si>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</si>
  <si>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</si>
  <si>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</si>
  <si>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</si>
  <si>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</si>
  <si>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</si>
  <si>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</si>
  <si>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</si>
  <si>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</si>
  <si>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</si>
  <si>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</si>
  <si>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</si>
  <si>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</si>
  <si>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</si>
  <si>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</si>
  <si>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</si>
  <si>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</si>
  <si>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</si>
  <si>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</si>
  <si>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</si>
  <si>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</si>
  <si>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</si>
  <si>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</si>
  <si>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</si>
  <si>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</si>
  <si>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</si>
  <si>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</si>
  <si>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</si>
  <si>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</si>
  <si>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</si>
  <si>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</si>
  <si>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</si>
  <si>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</si>
  <si>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</si>
  <si>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</si>
  <si>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</si>
  <si>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</si>
  <si>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</si>
  <si>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</si>
  <si>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</si>
  <si>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</si>
  <si>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</si>
  <si>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</si>
  <si>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</si>
  <si>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</si>
  <si>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</si>
  <si>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</si>
  <si>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</si>
  <si>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</si>
  <si>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</si>
  <si>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</si>
  <si>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</si>
  <si>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</si>
  <si>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</si>
  <si>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</si>
  <si>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</si>
  <si>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</si>
  <si>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</si>
  <si>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</si>
  <si>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</si>
  <si>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</si>
  <si>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</si>
  <si>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</si>
  <si>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</si>
  <si>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</si>
  <si>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</si>
  <si>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</si>
  <si>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</si>
  <si>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</si>
  <si>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</si>
  <si>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</si>
  <si>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</si>
  <si>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</si>
  <si>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</si>
  <si>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</si>
  <si>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</si>
  <si>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</si>
  <si>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</si>
  <si>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</si>
  <si>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</si>
  <si>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</si>
  <si>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</si>
  <si>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</si>
  <si>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</si>
  <si>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</si>
  <si>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</si>
  <si>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</si>
  <si>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</si>
  <si>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</si>
  <si>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</si>
  <si>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</si>
  <si>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</si>
  <si>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</si>
  <si>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</si>
  <si>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</si>
  <si>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</si>
  <si>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</si>
  <si>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</si>
  <si>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</si>
  <si>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</si>
  <si>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</si>
  <si>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</si>
  <si>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</si>
  <si>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</si>
  <si>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</si>
  <si>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</si>
  <si>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</si>
  <si>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</si>
  <si>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</si>
  <si>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</si>
  <si>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</si>
  <si>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</si>
  <si>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</si>
  <si>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</si>
  <si>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</si>
  <si>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</si>
  <si>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</si>
  <si>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</si>
  <si>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</si>
  <si>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</si>
  <si>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</si>
  <si>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</si>
  <si>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</si>
  <si>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</si>
  <si>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</si>
  <si>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</si>
  <si>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</si>
  <si>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</si>
  <si>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</si>
  <si>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</si>
  <si>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</si>
  <si>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</si>
  <si>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</si>
  <si>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</si>
  <si>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</si>
  <si>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</si>
  <si>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</si>
  <si>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</si>
  <si>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</si>
  <si>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</si>
  <si>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</si>
  <si>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</si>
  <si>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</si>
  <si>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</si>
  <si>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</si>
  <si>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</si>
  <si>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</si>
  <si>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</si>
  <si>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</si>
  <si>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</si>
  <si>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</si>
  <si>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</si>
  <si>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</si>
  <si>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</si>
  <si>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</si>
  <si>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</si>
  <si>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</si>
  <si>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</si>
  <si>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</si>
  <si>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</si>
  <si>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</si>
  <si>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</si>
  <si>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</si>
  <si>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</si>
  <si>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</si>
  <si>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</si>
  <si>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</si>
  <si>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</si>
  <si>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</si>
  <si>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</si>
  <si>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</si>
  <si>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</si>
  <si>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</si>
  <si>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</si>
  <si>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</si>
  <si>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</si>
  <si>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</si>
  <si>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</si>
  <si>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</si>
  <si>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</si>
  <si>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</si>
  <si>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</si>
  <si>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</si>
  <si>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</si>
  <si>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</si>
  <si>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</si>
  <si>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</si>
  <si>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</si>
  <si>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</si>
  <si>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</si>
  <si>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</si>
  <si>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</si>
  <si>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</si>
  <si>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</si>
  <si>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</si>
  <si>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</si>
  <si>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</si>
  <si>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</si>
  <si>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</si>
  <si>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</si>
  <si>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</si>
  <si>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</si>
  <si>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</si>
  <si>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</si>
  <si>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</si>
  <si>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</si>
  <si>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</si>
  <si>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</si>
  <si>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</si>
  <si>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</si>
  <si>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</si>
  <si>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</si>
  <si>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</si>
  <si>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</si>
  <si>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</si>
  <si>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</si>
  <si>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</si>
  <si>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</si>
  <si>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</si>
  <si>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</si>
  <si>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</si>
  <si>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</si>
  <si>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</si>
  <si>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</si>
  <si>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</si>
  <si>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</si>
  <si>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</si>
  <si>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</si>
  <si>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</si>
  <si>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</si>
  <si>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</si>
  <si>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</si>
  <si>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</si>
  <si>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</si>
  <si>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</si>
  <si>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</si>
  <si>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</si>
  <si>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</si>
  <si>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</si>
  <si>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</si>
  <si>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</si>
  <si>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</si>
  <si>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</si>
  <si>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</si>
  <si>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</si>
  <si>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</si>
  <si>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</si>
  <si>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</si>
  <si>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</si>
  <si>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</si>
  <si>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</si>
  <si>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</si>
  <si>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</si>
  <si>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</si>
  <si>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</si>
  <si>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</si>
  <si>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</si>
  <si>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</si>
  <si>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</si>
  <si>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</si>
  <si>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</si>
  <si>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</si>
  <si>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</si>
  <si>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</si>
  <si>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</si>
  <si>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</si>
  <si>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</si>
  <si>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</si>
  <si>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</si>
  <si>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</si>
  <si>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</si>
  <si>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</si>
  <si>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</si>
  <si>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</si>
  <si>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</si>
  <si>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</si>
  <si>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</si>
  <si>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</si>
  <si>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</si>
  <si>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</si>
  <si>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</si>
  <si>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</si>
  <si>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</si>
  <si>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</si>
  <si>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</si>
  <si>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</si>
  <si>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</si>
  <si>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</si>
  <si>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</si>
  <si>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</si>
  <si>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</si>
  <si>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</si>
  <si>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</si>
  <si>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</si>
  <si>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</si>
  <si>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</si>
  <si>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</si>
  <si>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</si>
  <si>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</si>
  <si>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</si>
  <si>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</si>
  <si>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</si>
  <si>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</si>
  <si>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</si>
  <si>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</si>
  <si>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</si>
  <si>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</si>
  <si>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</si>
  <si>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</si>
  <si>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</si>
  <si>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</si>
  <si>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</si>
  <si>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</si>
  <si>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</si>
  <si>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</si>
  <si>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</si>
  <si>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</si>
  <si>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</si>
  <si>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</si>
  <si>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</si>
  <si>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</si>
  <si>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</si>
  <si>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</si>
  <si>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</si>
  <si>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</si>
  <si>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</si>
  <si>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</si>
  <si>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</si>
  <si>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</si>
  <si>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</si>
  <si>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</si>
  <si>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</si>
  <si>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</si>
  <si>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</si>
  <si>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</si>
  <si>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</si>
  <si>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</si>
  <si>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</si>
  <si>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</si>
  <si>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</si>
  <si>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</si>
  <si>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</si>
  <si>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</si>
  <si>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</si>
  <si>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</si>
  <si>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</si>
  <si>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</si>
  <si>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</si>
  <si>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</si>
  <si>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</si>
  <si>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</si>
  <si>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</si>
  <si>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</si>
  <si>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</si>
  <si>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</si>
  <si>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</si>
  <si>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</si>
  <si>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</si>
  <si>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</si>
  <si>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</si>
  <si>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</si>
  <si>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</si>
  <si>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</si>
  <si>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</si>
  <si>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</si>
  <si>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</si>
  <si>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</si>
  <si>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</si>
  <si>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</si>
  <si>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</si>
  <si>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</si>
  <si>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</si>
  <si>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</si>
  <si>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</si>
  <si>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</si>
  <si>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</si>
  <si>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</si>
  <si>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</si>
  <si>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</si>
  <si>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</si>
  <si>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</si>
  <si>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</si>
  <si>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</si>
  <si>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</si>
  <si>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</si>
  <si>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</si>
  <si>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</si>
  <si>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</si>
  <si>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</si>
  <si>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</si>
  <si>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</si>
  <si>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</si>
  <si>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</si>
  <si>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</si>
  <si>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</si>
  <si>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</si>
  <si>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</si>
  <si>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</si>
  <si>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</si>
  <si>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</si>
  <si>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</si>
  <si>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</si>
  <si>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</si>
  <si>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</si>
  <si>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</si>
  <si>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</si>
  <si>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</si>
  <si>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</si>
  <si>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</si>
  <si>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</si>
  <si>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</si>
  <si>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</si>
  <si>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</si>
  <si>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</si>
  <si>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</si>
  <si>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</si>
  <si>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</si>
  <si>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</si>
  <si>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</si>
  <si>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</si>
  <si>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</si>
  <si>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</si>
  <si>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</si>
  <si>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</si>
  <si>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</si>
  <si>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</si>
  <si>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</si>
  <si>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</si>
  <si>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</si>
  <si>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</si>
  <si>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</si>
  <si>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</si>
  <si>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</si>
  <si>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</si>
  <si>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</si>
  <si>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</si>
  <si>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</si>
  <si>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</si>
  <si>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</si>
  <si>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</si>
  <si>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</si>
  <si>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</si>
  <si>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</si>
  <si>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</si>
  <si>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</si>
  <si>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</si>
  <si>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</si>
  <si>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</si>
  <si>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</si>
  <si>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</si>
  <si>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</si>
  <si>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</si>
  <si>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</si>
  <si>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</si>
  <si>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</si>
  <si>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</si>
  <si>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</si>
  <si>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</si>
  <si>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</si>
  <si>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</si>
  <si>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</si>
  <si>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</si>
  <si>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</si>
  <si>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</si>
  <si>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</si>
  <si>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</si>
  <si>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</si>
  <si>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</si>
  <si>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</si>
  <si>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</si>
  <si>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</si>
  <si>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</si>
  <si>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</si>
  <si>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</si>
  <si>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</si>
  <si>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</si>
  <si>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</si>
  <si>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</si>
  <si>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</si>
  <si>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</si>
  <si>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</si>
  <si>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</si>
  <si>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</si>
  <si>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</si>
  <si>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</si>
  <si>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</si>
  <si>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</si>
  <si>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</si>
  <si>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</si>
  <si>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</si>
  <si>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</si>
  <si>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</si>
  <si>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</si>
  <si>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</si>
  <si>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</si>
  <si>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</si>
  <si>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</si>
  <si>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</si>
  <si>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</si>
  <si>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</si>
  <si>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</si>
  <si>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</si>
  <si>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</si>
  <si>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</si>
  <si>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</si>
  <si>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</si>
  <si>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</si>
  <si>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</si>
  <si>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</si>
  <si>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</si>
  <si>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</si>
  <si>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</si>
  <si>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</si>
  <si>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</si>
  <si>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</si>
  <si>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</si>
  <si>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</si>
  <si>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</si>
  <si>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</si>
  <si>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</si>
  <si>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</si>
  <si>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</si>
  <si>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</si>
  <si>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</si>
  <si>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</si>
  <si>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</si>
  <si>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</si>
  <si>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</si>
  <si>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</si>
  <si>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</si>
  <si>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</si>
  <si>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</si>
  <si>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</si>
  <si>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</si>
  <si>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</si>
  <si>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</si>
  <si>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</si>
  <si>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</si>
  <si>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</si>
  <si>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</si>
  <si>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</si>
  <si>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</si>
  <si>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</si>
  <si>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</si>
  <si>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</si>
  <si>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</si>
  <si>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</si>
  <si>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</si>
  <si>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</si>
  <si>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</si>
  <si>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</si>
  <si>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</si>
  <si>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</si>
  <si>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</si>
  <si>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</si>
  <si>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</si>
  <si>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</si>
  <si>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</si>
  <si>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</si>
  <si>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</si>
  <si>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</si>
  <si>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</si>
  <si>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</si>
  <si>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</si>
  <si>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</si>
  <si>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</si>
  <si>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</si>
  <si>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</si>
  <si>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</si>
  <si>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</si>
  <si>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</si>
  <si>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</si>
  <si>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</si>
  <si>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</si>
  <si>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</si>
  <si>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</si>
  <si>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</si>
  <si>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</si>
  <si>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</si>
  <si>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</si>
  <si>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</si>
  <si>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</si>
  <si>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</si>
  <si>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</si>
  <si>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</si>
  <si>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</si>
  <si>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</si>
  <si>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</si>
  <si>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</si>
  <si>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</si>
  <si>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</si>
  <si>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</si>
  <si>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</si>
  <si>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</si>
  <si>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</si>
  <si>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</si>
  <si>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</si>
  <si>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</si>
  <si>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</si>
  <si>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</si>
  <si>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</si>
  <si>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</si>
  <si>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</si>
  <si>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</si>
  <si>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</si>
  <si>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</si>
  <si>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</si>
  <si>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</si>
  <si>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</si>
  <si>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</si>
  <si>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</si>
  <si>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</si>
  <si>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</si>
  <si>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</si>
  <si>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</si>
  <si>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</si>
  <si>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</si>
  <si>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</si>
  <si>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</si>
  <si>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</si>
  <si>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</si>
  <si>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</si>
  <si>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</si>
  <si>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</si>
  <si>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</si>
  <si>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</si>
  <si>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</si>
  <si>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</si>
  <si>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</si>
  <si>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</si>
  <si>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</si>
  <si>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</si>
  <si>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</si>
  <si>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</si>
  <si>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</si>
  <si>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</si>
  <si>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</si>
  <si>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</si>
  <si>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</si>
  <si>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</si>
  <si>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</si>
  <si>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</si>
  <si>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</si>
  <si>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</si>
  <si>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</si>
  <si>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</si>
  <si>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</si>
  <si>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</si>
  <si>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</si>
  <si>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</si>
  <si>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</si>
  <si>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</si>
  <si>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</si>
  <si>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</si>
  <si>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</si>
  <si>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</si>
  <si>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</si>
  <si>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</si>
  <si>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</si>
  <si>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</si>
  <si>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</si>
  <si>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</si>
  <si>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</si>
  <si>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</si>
  <si>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</si>
  <si>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</si>
  <si>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</si>
  <si>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</si>
  <si>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</si>
  <si>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</si>
  <si>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</si>
  <si>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</si>
  <si>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</si>
  <si>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</si>
  <si>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</si>
  <si>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</si>
  <si>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</si>
  <si>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</si>
  <si>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</si>
  <si>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</si>
  <si>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</si>
  <si>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</si>
  <si>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</si>
  <si>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</si>
  <si>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</si>
  <si>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</si>
  <si>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</si>
  <si>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</si>
  <si>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</si>
  <si>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</si>
  <si>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</si>
  <si>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</si>
  <si>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</si>
  <si>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</si>
  <si>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</si>
  <si>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</si>
  <si>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</si>
  <si>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</si>
  <si>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</si>
  <si>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</si>
  <si>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</si>
  <si>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</si>
  <si>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</si>
  <si>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</si>
  <si>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</si>
  <si>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</si>
  <si>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</si>
  <si>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</si>
  <si>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</si>
  <si>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</si>
  <si>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</si>
  <si>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</si>
  <si>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</si>
  <si>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</si>
  <si>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</si>
  <si>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</si>
  <si>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</si>
  <si>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</si>
  <si>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</si>
  <si>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</si>
  <si>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</si>
  <si>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</si>
  <si>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</si>
  <si>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</si>
  <si>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</si>
  <si>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</si>
  <si>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</si>
  <si>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</si>
  <si>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</si>
  <si>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</si>
  <si>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</si>
  <si>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</si>
  <si>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</si>
  <si>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</si>
  <si>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</si>
  <si>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</si>
  <si>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</si>
  <si>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</si>
  <si>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</si>
  <si>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</si>
  <si>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</si>
  <si>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</si>
  <si>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</si>
  <si>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</si>
  <si>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</si>
  <si>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</si>
  <si>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</si>
  <si>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</si>
  <si>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</si>
  <si>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</si>
  <si>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</si>
  <si>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</si>
  <si>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</si>
  <si>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</si>
  <si>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</si>
  <si>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</si>
  <si>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</si>
  <si>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</si>
  <si>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</si>
  <si>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</si>
  <si>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</si>
  <si>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</si>
  <si>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</si>
  <si>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</si>
  <si>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</si>
  <si>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</si>
  <si>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</si>
  <si>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</si>
  <si>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</si>
  <si>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</si>
  <si>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</si>
  <si>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</si>
  <si>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</si>
  <si>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</si>
  <si>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</si>
  <si>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</si>
  <si>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</si>
  <si>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</si>
  <si>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</si>
  <si>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</si>
  <si>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</si>
  <si>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</si>
  <si>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</si>
  <si>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</si>
  <si>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</si>
  <si>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</si>
  <si>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</si>
  <si>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</si>
  <si>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</si>
  <si>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</si>
  <si>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</si>
  <si>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</si>
  <si>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</si>
  <si>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</si>
  <si>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</si>
  <si>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</si>
  <si>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</si>
  <si>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</si>
  <si>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</si>
  <si>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</si>
  <si>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</si>
  <si>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</si>
  <si>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</si>
  <si>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</si>
  <si>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</si>
  <si>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</si>
  <si>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</si>
  <si>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</si>
  <si>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</si>
  <si>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</si>
  <si>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</si>
  <si>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</si>
  <si>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</si>
  <si>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</si>
  <si>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</si>
  <si>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</si>
  <si>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</si>
  <si>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</si>
  <si>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</si>
  <si>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</si>
  <si>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</si>
  <si>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</si>
  <si>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</si>
  <si>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</si>
  <si>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</si>
  <si>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</si>
  <si>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</si>
  <si>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</si>
  <si>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</si>
  <si>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</si>
  <si>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</si>
  <si>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</si>
  <si>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</si>
  <si>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</si>
  <si>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</si>
  <si>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</si>
  <si>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</si>
  <si>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</si>
  <si>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</si>
  <si>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</si>
  <si>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</si>
  <si>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</si>
  <si>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</si>
  <si>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</si>
  <si>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</si>
  <si>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</si>
  <si>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</si>
  <si>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</si>
  <si>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</si>
  <si>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</si>
  <si>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</si>
  <si>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</si>
  <si>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</si>
  <si>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</si>
  <si>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</si>
  <si>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</si>
  <si>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</si>
  <si>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</si>
  <si>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</si>
  <si>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</si>
  <si>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</si>
  <si>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</si>
  <si>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</si>
  <si>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</si>
  <si>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</si>
  <si>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</si>
  <si>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</si>
  <si>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</si>
  <si>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</si>
  <si>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</si>
  <si>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</si>
  <si>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</si>
  <si>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</si>
  <si>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</si>
  <si>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</si>
  <si>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</si>
  <si>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</si>
  <si>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</si>
  <si>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</si>
  <si>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</si>
  <si>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</si>
  <si>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</si>
  <si>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</si>
  <si>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</si>
  <si>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</si>
  <si>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</si>
  <si>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</si>
  <si>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</si>
  <si>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</si>
  <si>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</si>
  <si>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</si>
  <si>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</si>
  <si>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</si>
  <si>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</si>
  <si>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</si>
  <si>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</si>
  <si>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</si>
  <si>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</si>
  <si>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</si>
  <si>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</si>
  <si>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</si>
  <si>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</si>
  <si>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</si>
  <si>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</si>
  <si>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</si>
  <si>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</si>
  <si>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</si>
  <si>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</si>
  <si>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</si>
  <si>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</si>
  <si>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</si>
  <si>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</si>
  <si>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</si>
  <si>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</si>
  <si>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</si>
  <si>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</si>
  <si>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</si>
  <si>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</si>
  <si>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</si>
  <si>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</si>
  <si>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</si>
  <si>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</si>
  <si>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</si>
  <si>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</si>
  <si>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</si>
  <si>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</si>
  <si>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</si>
  <si>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</si>
  <si>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</si>
  <si>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</si>
  <si>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</si>
  <si>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</si>
  <si>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</si>
  <si>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</si>
  <si>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</si>
  <si>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</si>
  <si>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</si>
  <si>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</si>
  <si>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</si>
  <si>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</si>
  <si>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</si>
  <si>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</si>
  <si>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</si>
  <si>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</si>
  <si>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</si>
  <si>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</si>
  <si>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</si>
  <si>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</si>
  <si>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</si>
  <si>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</si>
  <si>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</si>
  <si>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</si>
  <si>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</si>
  <si>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</si>
  <si>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</si>
  <si>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</si>
  <si>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</si>
  <si>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</si>
  <si>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</si>
  <si>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</si>
  <si>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</si>
  <si>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</si>
  <si>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</si>
  <si>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</si>
  <si>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</si>
  <si>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</si>
  <si>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</si>
  <si>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</si>
  <si>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</si>
  <si>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</si>
  <si>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</si>
  <si>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</si>
  <si>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</si>
  <si>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</si>
  <si>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</si>
  <si>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</si>
  <si>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</si>
  <si>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</si>
  <si>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</si>
  <si>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</si>
  <si>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</si>
  <si>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</si>
  <si>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</si>
  <si>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</si>
  <si>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</si>
  <si>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</si>
  <si>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</si>
  <si>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</si>
  <si>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</si>
  <si>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</si>
  <si>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</si>
  <si>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</si>
  <si>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</si>
  <si>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</si>
  <si>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</si>
  <si>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</si>
  <si>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</si>
  <si>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</si>
  <si>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</si>
  <si>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</si>
  <si>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</si>
  <si>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</si>
  <si>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</si>
  <si>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</si>
  <si>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</si>
  <si>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</si>
  <si>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</si>
  <si>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</si>
  <si>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</si>
  <si>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</si>
  <si>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</si>
  <si>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</si>
  <si>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</si>
  <si>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</si>
  <si>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</si>
  <si>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</si>
  <si>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</si>
  <si>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</si>
  <si>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</si>
  <si>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</si>
  <si>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</si>
  <si>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</si>
  <si>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</si>
  <si>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</si>
  <si>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</si>
  <si>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</si>
  <si>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</si>
  <si>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</si>
  <si>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</si>
  <si>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</si>
  <si>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</si>
  <si>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</si>
  <si>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</si>
  <si>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</si>
  <si>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</si>
  <si>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</si>
  <si>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</si>
  <si>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</si>
  <si>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</si>
  <si>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</si>
  <si>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</si>
  <si>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</si>
  <si>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</si>
  <si>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</si>
  <si>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</si>
  <si>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</si>
  <si>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</si>
  <si>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</si>
  <si>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</si>
  <si>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</si>
  <si>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</si>
  <si>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</si>
  <si>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</si>
  <si>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</si>
  <si>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</si>
  <si>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</si>
  <si>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</si>
  <si>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</si>
  <si>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</si>
  <si>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</si>
  <si>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</si>
  <si>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</si>
  <si>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</si>
  <si>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</si>
  <si>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</si>
  <si>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</si>
  <si>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</si>
  <si>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</si>
  <si>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</si>
  <si>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</si>
  <si>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</si>
  <si>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</si>
  <si>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</si>
  <si>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</si>
  <si>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</si>
  <si>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</si>
  <si>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</si>
  <si>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</si>
  <si>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</si>
  <si>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</si>
  <si>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</si>
  <si>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</si>
  <si>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</si>
  <si>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</si>
  <si>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</si>
  <si>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</si>
  <si>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</si>
  <si>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</si>
  <si>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</si>
  <si>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</si>
  <si>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</si>
  <si>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</si>
  <si>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</si>
  <si>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</si>
  <si>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</si>
  <si>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</si>
  <si>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</si>
  <si>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</si>
  <si>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</si>
  <si>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</si>
  <si>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</si>
  <si>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</si>
  <si>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</si>
  <si>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</si>
  <si>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</si>
  <si>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</si>
  <si>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</si>
  <si>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</si>
  <si>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</si>
  <si>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</si>
  <si>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</si>
  <si>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</si>
  <si>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</si>
  <si>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</si>
  <si>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</si>
  <si>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</si>
  <si>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</si>
  <si>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</si>
  <si>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</si>
  <si>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</si>
  <si>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</si>
  <si>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</si>
  <si>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</si>
  <si>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</si>
  <si>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</si>
  <si>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</si>
  <si>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</si>
  <si>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</si>
  <si>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</si>
  <si>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</si>
  <si>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</si>
  <si>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</si>
  <si>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</si>
  <si>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</si>
  <si>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</si>
  <si>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</si>
  <si>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</si>
  <si>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</si>
  <si>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</si>
  <si>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</si>
  <si>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</si>
  <si>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</si>
  <si>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</si>
  <si>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</si>
  <si>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</si>
  <si>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</si>
  <si>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</si>
  <si>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</si>
  <si>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</si>
  <si>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</si>
  <si>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</si>
  <si>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</si>
  <si>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</si>
  <si>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</si>
  <si>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</si>
  <si>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</si>
  <si>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</si>
  <si>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</si>
  <si>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</si>
  <si>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</si>
  <si>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</si>
  <si>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</si>
  <si>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</si>
  <si>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</si>
  <si>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</si>
  <si>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</si>
  <si>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</si>
  <si>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</si>
  <si>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</si>
  <si>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</si>
  <si>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</si>
  <si>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</si>
  <si>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</si>
  <si>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</si>
  <si>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</si>
  <si>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</si>
  <si>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</si>
  <si>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</si>
  <si>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</si>
  <si>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</si>
  <si>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</si>
  <si>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</si>
  <si>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</si>
  <si>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</si>
  <si>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</si>
  <si>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</si>
  <si>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</si>
  <si>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</si>
  <si>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</si>
  <si>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</si>
  <si>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</si>
  <si>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</si>
  <si>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</si>
  <si>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</si>
  <si>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</si>
  <si>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</si>
  <si>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</si>
  <si>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</si>
  <si>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</si>
  <si>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</si>
  <si>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</si>
  <si>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</si>
  <si>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</si>
  <si>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</si>
  <si>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</si>
  <si>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</si>
  <si>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</si>
  <si>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</si>
  <si>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</si>
  <si>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</si>
  <si>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</si>
  <si>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</si>
  <si>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</si>
  <si>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</si>
  <si>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</si>
  <si>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</si>
  <si>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</si>
  <si>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</si>
  <si>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</si>
  <si>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</si>
  <si>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</si>
  <si>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</si>
  <si>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</si>
  <si>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</si>
  <si>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</si>
  <si>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</si>
  <si>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</si>
  <si>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</si>
  <si>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</si>
  <si>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</si>
  <si>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</si>
  <si>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</si>
  <si>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</si>
  <si>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</si>
  <si>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</si>
  <si>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</si>
  <si>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</si>
  <si>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</si>
  <si>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</si>
  <si>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</si>
  <si>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</si>
  <si>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</si>
  <si>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</si>
  <si>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</si>
  <si>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</si>
  <si>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</si>
  <si>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</si>
  <si>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</si>
  <si>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</si>
  <si>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</si>
  <si>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</si>
  <si>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</si>
  <si>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</si>
  <si>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</si>
  <si>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</si>
  <si>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</si>
  <si>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</si>
  <si>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</si>
  <si>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</si>
  <si>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</si>
  <si>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</si>
  <si>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</si>
  <si>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</si>
  <si>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</si>
  <si>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</si>
  <si>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</si>
  <si>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</si>
  <si>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</si>
  <si>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</si>
  <si>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</si>
  <si>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</si>
  <si>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</si>
  <si>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</si>
  <si>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</si>
  <si>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</si>
  <si>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</si>
  <si>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</si>
  <si>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</si>
  <si>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</si>
  <si>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</si>
  <si>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</si>
  <si>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</si>
  <si>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</si>
  <si>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</si>
  <si>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</si>
  <si>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</si>
  <si>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</si>
  <si>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</si>
  <si>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</si>
  <si>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</si>
  <si>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</si>
  <si>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</si>
  <si>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</si>
  <si>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</si>
  <si>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</si>
  <si>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</si>
  <si>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</si>
  <si>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</si>
  <si>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</si>
  <si>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</si>
  <si>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</si>
  <si>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</si>
  <si>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</si>
  <si>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</si>
  <si>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</si>
  <si>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</si>
  <si>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</si>
  <si>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</si>
  <si>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</si>
  <si>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</si>
  <si>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</si>
  <si>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</si>
  <si>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</si>
  <si>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</si>
  <si>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</si>
  <si>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</si>
  <si>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</si>
  <si>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</si>
  <si>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</si>
  <si>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</si>
  <si>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</si>
  <si>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</si>
  <si>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</si>
  <si>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</si>
  <si>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</si>
  <si>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</si>
  <si>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</si>
  <si>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</si>
  <si>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</si>
  <si>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</si>
  <si>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</si>
  <si>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</si>
  <si>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</si>
  <si>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</si>
  <si>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</si>
  <si>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</si>
  <si>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</si>
  <si>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</si>
  <si>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</si>
  <si>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</si>
  <si>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</si>
  <si>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</si>
  <si>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</si>
  <si>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</si>
  <si>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</si>
  <si>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</si>
  <si>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</si>
  <si>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</si>
  <si>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</si>
  <si>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</si>
  <si>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</si>
  <si>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</si>
  <si>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</si>
  <si>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</si>
  <si>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</si>
  <si>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</si>
  <si>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</si>
  <si>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</si>
  <si>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</si>
  <si>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</si>
  <si>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</si>
  <si>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</si>
  <si>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</si>
  <si>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</si>
  <si>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</si>
  <si>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</si>
  <si>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</si>
  <si>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</si>
  <si>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</si>
  <si>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</si>
  <si>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</si>
  <si>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</si>
  <si>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</si>
  <si>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</si>
  <si>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</si>
  <si>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</si>
  <si>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</si>
  <si>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</si>
  <si>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</si>
  <si>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</si>
  <si>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</si>
  <si>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</si>
  <si>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</si>
  <si>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</si>
  <si>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</si>
  <si>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</si>
  <si>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</si>
  <si>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</si>
  <si>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</si>
  <si>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</si>
  <si>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</si>
  <si>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</si>
  <si>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</si>
  <si>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</si>
  <si>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</si>
  <si>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</si>
  <si>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</si>
  <si>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</si>
  <si>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</si>
  <si>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</si>
  <si>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</si>
  <si>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</si>
  <si>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</si>
  <si>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</si>
  <si>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</si>
  <si>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</si>
  <si>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</si>
  <si>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</si>
  <si>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</si>
  <si>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</si>
  <si>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</si>
  <si>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</si>
  <si>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</si>
  <si>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</si>
  <si>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</si>
  <si>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</si>
  <si>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</si>
  <si>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</si>
  <si>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</si>
  <si>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</si>
  <si>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</si>
  <si>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</si>
  <si>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</si>
  <si>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</si>
  <si>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</si>
  <si>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</si>
  <si>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</si>
  <si>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</si>
  <si>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</si>
  <si>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</si>
  <si>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</si>
  <si>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</si>
  <si>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</si>
  <si>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</si>
  <si>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</si>
  <si>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</si>
  <si>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</si>
  <si>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</si>
  <si>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</si>
  <si>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</si>
  <si>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</si>
  <si>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</si>
  <si>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</si>
  <si>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</si>
  <si>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</si>
  <si>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</si>
  <si>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</si>
  <si>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</si>
  <si>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</si>
  <si>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</si>
  <si>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</si>
  <si>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</si>
  <si>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</si>
  <si>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</si>
  <si>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</si>
  <si>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</si>
  <si>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</si>
  <si>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</si>
  <si>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</si>
  <si>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</si>
  <si>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</si>
  <si>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</si>
  <si>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</si>
  <si>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</si>
  <si>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</si>
  <si>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</si>
  <si>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</si>
  <si>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</si>
  <si>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</si>
  <si>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</si>
  <si>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</si>
  <si>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</si>
  <si>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</si>
  <si>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</si>
  <si>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</si>
  <si>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</si>
  <si>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</si>
  <si>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</si>
  <si>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</si>
  <si>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</si>
  <si>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</si>
  <si>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</si>
  <si>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</si>
  <si>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</si>
  <si>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</si>
  <si>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</si>
  <si>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</si>
  <si>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</si>
  <si>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</si>
  <si>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</si>
  <si>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</si>
  <si>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</si>
  <si>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</si>
  <si>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</si>
  <si>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</si>
  <si>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</si>
  <si>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</si>
  <si>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</si>
  <si>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</si>
  <si>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</si>
  <si>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</si>
  <si>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</si>
  <si>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</si>
  <si>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</si>
  <si>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</si>
  <si>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</si>
  <si>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</si>
  <si>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</si>
  <si>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</si>
  <si>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</si>
  <si>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</si>
  <si>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</si>
  <si>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</si>
  <si>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</si>
  <si>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</si>
  <si>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</si>
  <si>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</si>
  <si>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</si>
  <si>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</si>
  <si>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</si>
  <si>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</si>
  <si>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</si>
  <si>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</si>
  <si>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</si>
  <si>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</si>
  <si>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</si>
  <si>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</si>
  <si>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</si>
  <si>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</si>
  <si>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</si>
  <si>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</si>
  <si>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</si>
  <si>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</si>
  <si>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</si>
  <si>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</si>
  <si>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</si>
  <si>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</si>
  <si>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</si>
  <si>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</si>
  <si>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</si>
  <si>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</si>
  <si>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</si>
  <si>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</si>
  <si>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</si>
  <si>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</si>
  <si>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</si>
  <si>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</si>
  <si>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</si>
  <si>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</si>
  <si>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</si>
  <si>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</si>
  <si>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</si>
  <si>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</si>
  <si>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</si>
  <si>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</si>
  <si>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</si>
  <si>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</si>
  <si>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</si>
  <si>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</si>
  <si>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</si>
  <si>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</si>
  <si>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</si>
  <si>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</si>
  <si>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</si>
  <si>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</si>
  <si>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</si>
  <si>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</si>
  <si>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</si>
  <si>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</si>
  <si>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</si>
  <si>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</si>
  <si>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</si>
  <si>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</si>
  <si>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</si>
  <si>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</si>
  <si>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</si>
  <si>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</si>
  <si>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</si>
  <si>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</si>
  <si>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</si>
  <si>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</si>
  <si>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</si>
  <si>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</si>
  <si>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</si>
  <si>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</si>
  <si>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</si>
  <si>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</si>
  <si>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</si>
  <si>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</si>
  <si>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</si>
  <si>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</si>
  <si>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</si>
  <si>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</si>
  <si>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</si>
  <si>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</si>
  <si>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</si>
  <si>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</si>
  <si>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</si>
  <si>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</si>
  <si>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</si>
  <si>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</si>
  <si>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</si>
  <si>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</si>
  <si>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</si>
  <si>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</si>
  <si>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</si>
  <si>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</si>
  <si>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</si>
  <si>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</si>
  <si>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</si>
  <si>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</si>
  <si>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</si>
  <si>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</si>
  <si>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</si>
  <si>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</si>
  <si>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</si>
  <si>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</si>
  <si>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</si>
  <si>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</si>
  <si>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</si>
  <si>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</si>
  <si>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</si>
  <si>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</si>
  <si>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</si>
  <si>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</si>
  <si>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</si>
  <si>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</si>
  <si>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</si>
  <si>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</si>
  <si>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</si>
  <si>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</si>
  <si>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</si>
  <si>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</si>
  <si>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</si>
  <si>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</si>
  <si>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</si>
  <si>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</si>
  <si>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</si>
  <si>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</si>
  <si>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</si>
  <si>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</si>
  <si>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</si>
  <si>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</si>
  <si>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</si>
  <si>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</si>
  <si>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</si>
  <si>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</si>
  <si>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</si>
  <si>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</si>
  <si>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</si>
  <si>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</si>
  <si>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</si>
  <si>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</si>
  <si>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</si>
  <si>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</si>
  <si>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</si>
  <si>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</si>
  <si>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</si>
  <si>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</si>
  <si>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</si>
  <si>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</si>
  <si>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</si>
  <si>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</si>
  <si>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</si>
  <si>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</si>
  <si>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</si>
  <si>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</si>
  <si>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</si>
  <si>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</si>
  <si>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</si>
  <si>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</si>
  <si>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</si>
  <si>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</si>
  <si>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</si>
  <si>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</si>
  <si>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</si>
  <si>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</si>
  <si>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</si>
  <si>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</si>
  <si>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</si>
  <si>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</si>
  <si>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</si>
  <si>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</si>
  <si>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</si>
  <si>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</si>
  <si>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</si>
  <si>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</si>
  <si>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</si>
  <si>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</si>
  <si>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</si>
  <si>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</si>
  <si>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</si>
  <si>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</si>
  <si>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</si>
  <si>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</si>
  <si>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</si>
  <si>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</si>
  <si>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</si>
  <si>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</si>
  <si>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</si>
  <si>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</si>
  <si>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</si>
  <si>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</si>
  <si>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</si>
  <si>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</si>
  <si>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</si>
  <si>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</si>
  <si>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</si>
  <si>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</si>
  <si>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</si>
  <si>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</si>
  <si>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</si>
  <si>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</si>
  <si>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</si>
  <si>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</si>
  <si>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</si>
  <si>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</si>
  <si>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</si>
  <si>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</si>
  <si>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</si>
  <si>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</si>
  <si>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</si>
  <si>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</si>
  <si>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</si>
  <si>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</si>
  <si>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</si>
  <si>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</si>
  <si>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</si>
  <si>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</si>
  <si>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</si>
  <si>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</si>
  <si>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</si>
  <si>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</si>
  <si>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</si>
  <si>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</si>
  <si>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</si>
  <si>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</si>
  <si>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</si>
  <si>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</si>
  <si>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</si>
  <si>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</si>
  <si>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</si>
  <si>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</si>
  <si>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</si>
  <si>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</si>
  <si>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</si>
  <si>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</si>
  <si>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</si>
  <si>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</si>
  <si>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</si>
  <si>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</si>
  <si>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</si>
  <si>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</si>
  <si>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</si>
  <si>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</si>
  <si>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</si>
  <si>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</si>
  <si>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</si>
  <si>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</si>
  <si>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</si>
  <si>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</si>
  <si>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</si>
  <si>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</si>
  <si>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</si>
  <si>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</si>
  <si>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</si>
  <si>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</si>
  <si>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</si>
  <si>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</si>
  <si>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</si>
  <si>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</si>
  <si>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</si>
  <si>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</si>
  <si>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</si>
  <si>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</si>
  <si>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</si>
  <si>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</si>
  <si>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</si>
  <si>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</si>
  <si>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</si>
  <si>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</si>
  <si>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</si>
  <si>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</si>
  <si>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</si>
  <si>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</si>
  <si>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</si>
  <si>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</si>
  <si>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</si>
  <si>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</si>
  <si>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</si>
  <si>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</si>
  <si>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</si>
  <si>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</si>
  <si>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</si>
  <si>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</si>
  <si>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</si>
  <si>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</si>
  <si>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</si>
  <si>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</si>
  <si>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</si>
  <si>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</si>
  <si>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</si>
  <si>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</si>
  <si>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</si>
  <si>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</si>
  <si>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</si>
  <si>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</si>
  <si>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</si>
  <si>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</si>
  <si>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</si>
  <si>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</si>
  <si>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</si>
  <si>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</si>
  <si>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</si>
  <si>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</si>
  <si>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</si>
  <si>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</si>
  <si>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</si>
  <si>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</si>
  <si>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</si>
  <si>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</si>
  <si>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</si>
  <si>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</si>
  <si>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</si>
  <si>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</si>
  <si>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</si>
  <si>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</si>
  <si>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</si>
  <si>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</si>
  <si>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</si>
  <si>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</si>
  <si>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</si>
  <si>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</si>
  <si>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</si>
  <si>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</si>
  <si>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</si>
  <si>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</si>
  <si>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</si>
  <si>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</si>
  <si>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</si>
  <si>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</si>
  <si>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</si>
  <si>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</si>
  <si>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</si>
  <si>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</si>
  <si>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</si>
  <si>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</si>
  <si>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</si>
  <si>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</si>
  <si>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</si>
  <si>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</si>
  <si>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</si>
  <si>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</si>
  <si>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</si>
  <si>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</si>
  <si>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</si>
  <si>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</si>
  <si>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</si>
  <si>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</si>
  <si>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</si>
  <si>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</si>
  <si>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</si>
  <si>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</si>
  <si>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</si>
  <si>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</si>
  <si>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</si>
  <si>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</si>
  <si>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</si>
  <si>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</si>
  <si>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</si>
  <si>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</si>
  <si>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</si>
  <si>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</si>
  <si>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</si>
  <si>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</si>
  <si>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</si>
  <si>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</si>
  <si>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</si>
  <si>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</si>
  <si>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</si>
  <si>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</si>
  <si>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</si>
  <si>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</si>
  <si>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</si>
  <si>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</si>
  <si>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</si>
  <si>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</si>
  <si>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</si>
  <si>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</si>
  <si>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</si>
  <si>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</si>
  <si>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</si>
  <si>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</si>
  <si>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</si>
  <si>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</si>
  <si>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</si>
  <si>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</si>
  <si>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</si>
  <si>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</si>
  <si>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</si>
  <si>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</si>
  <si>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</si>
  <si>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</si>
  <si>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</si>
  <si>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</si>
  <si>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</si>
  <si>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</si>
  <si>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</si>
  <si>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</si>
  <si>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</si>
  <si>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</si>
  <si>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</si>
  <si>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</si>
  <si>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</si>
  <si>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</si>
  <si>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</si>
  <si>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</si>
  <si>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</si>
  <si>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</si>
  <si>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</si>
  <si>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</si>
  <si>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</si>
  <si>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</si>
  <si>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</si>
  <si>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</si>
  <si>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</si>
  <si>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</si>
  <si>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</si>
  <si>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</si>
  <si>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</si>
  <si>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</si>
  <si>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</si>
  <si>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</si>
  <si>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</si>
  <si>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</si>
  <si>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</si>
  <si>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</si>
  <si>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</si>
  <si>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</si>
  <si>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</si>
  <si>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</si>
  <si>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</si>
  <si>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</si>
  <si>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</si>
  <si>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</si>
  <si>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</si>
  <si>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</si>
  <si>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</si>
  <si>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</si>
  <si>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</si>
  <si>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</si>
  <si>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</si>
  <si>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</si>
  <si>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</si>
  <si>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</si>
  <si>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</si>
  <si>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</si>
  <si>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</si>
  <si>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</si>
  <si>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</si>
  <si>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</si>
  <si>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</si>
  <si>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</si>
  <si>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</si>
  <si>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</si>
  <si>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</si>
  <si>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</si>
  <si>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</si>
  <si>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</si>
  <si>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</si>
  <si>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</si>
  <si>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</si>
  <si>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</si>
  <si>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</si>
  <si>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</si>
  <si>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</si>
  <si>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</si>
  <si>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</si>
  <si>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</si>
  <si>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</si>
  <si>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</si>
  <si>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</si>
  <si>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</si>
  <si>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</si>
  <si>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</si>
  <si>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</si>
  <si>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</si>
  <si>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</si>
  <si>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</si>
  <si>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</si>
  <si>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</si>
  <si>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</si>
  <si>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</si>
  <si>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</si>
  <si>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</si>
  <si>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</si>
  <si>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</si>
  <si>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</si>
  <si>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</si>
  <si>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</si>
  <si>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</si>
  <si>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</si>
  <si>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</si>
  <si>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</si>
  <si>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</si>
  <si>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</si>
  <si>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</si>
  <si>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</si>
  <si>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</si>
  <si>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</si>
  <si>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</si>
  <si>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</si>
  <si>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</si>
  <si>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</si>
  <si>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</si>
  <si>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</si>
  <si>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</si>
  <si>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</si>
  <si>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</si>
  <si>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</si>
  <si>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</si>
  <si>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</si>
  <si>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</si>
  <si>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</si>
  <si>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</si>
  <si>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</si>
  <si>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</si>
  <si>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</si>
  <si>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</si>
  <si>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</si>
  <si>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</si>
  <si>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</si>
  <si>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</si>
  <si>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</si>
  <si>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</si>
  <si>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</si>
  <si>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</si>
  <si>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</si>
  <si>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</si>
  <si>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</si>
  <si>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</si>
  <si>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</si>
  <si>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</si>
  <si>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</si>
  <si>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</si>
  <si>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</si>
  <si>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</si>
  <si>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</si>
  <si>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</si>
  <si>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</si>
  <si>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</si>
  <si>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</si>
  <si>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</si>
  <si>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</si>
  <si>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</si>
  <si>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</si>
  <si>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</si>
  <si>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</si>
  <si>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</si>
  <si>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</si>
  <si>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</si>
  <si>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</si>
  <si>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</si>
  <si>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</si>
  <si>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</si>
  <si>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</si>
  <si>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</si>
  <si>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</si>
  <si>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</si>
  <si>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</si>
  <si>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</si>
  <si>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</si>
  <si>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</si>
  <si>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</si>
  <si>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</si>
  <si>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</si>
  <si>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</si>
  <si>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</si>
  <si>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</si>
  <si>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</si>
  <si>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</si>
  <si>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</si>
  <si>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</si>
  <si>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</si>
  <si>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</si>
  <si>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</si>
  <si>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</si>
  <si>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</si>
  <si>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</si>
  <si>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</si>
  <si>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</si>
  <si>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</si>
  <si>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</si>
  <si>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</si>
  <si>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</si>
  <si>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</si>
  <si>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</si>
  <si>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</si>
  <si>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</si>
  <si>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</si>
  <si>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</si>
  <si>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</si>
  <si>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</si>
  <si>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</si>
  <si>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</si>
  <si>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</si>
  <si>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</si>
  <si>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</si>
  <si>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</si>
  <si>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</si>
  <si>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</si>
  <si>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</si>
  <si>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</si>
  <si>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</si>
  <si>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</si>
  <si>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</si>
  <si>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</si>
  <si>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</si>
  <si>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</si>
  <si>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</si>
  <si>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</si>
  <si>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</si>
  <si>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</si>
  <si>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</si>
  <si>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</si>
  <si>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</si>
  <si>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</si>
  <si>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</si>
  <si>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</si>
  <si>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</si>
  <si>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</si>
  <si>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</si>
  <si>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</si>
  <si>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</si>
  <si>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</si>
  <si>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</si>
  <si>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</si>
  <si>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</si>
  <si>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</si>
  <si>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</si>
  <si>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</si>
  <si>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</si>
  <si>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</si>
  <si>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</si>
  <si>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</si>
  <si>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</si>
  <si>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</si>
  <si>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</si>
  <si>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</si>
  <si>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</si>
  <si>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</si>
  <si>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</si>
  <si>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</si>
  <si>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</si>
  <si>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</si>
  <si>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</si>
  <si>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</si>
  <si>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</si>
  <si>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</si>
  <si>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</si>
  <si>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</si>
  <si>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</si>
  <si>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</si>
  <si>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</si>
  <si>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</si>
  <si>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</si>
  <si>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</si>
  <si>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</si>
  <si>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</si>
  <si>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</si>
  <si>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</si>
  <si>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</si>
  <si>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</si>
  <si>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</si>
  <si>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</si>
  <si>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</si>
  <si>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</si>
  <si>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</si>
  <si>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</si>
  <si>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</si>
  <si>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</si>
  <si>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</si>
  <si>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</si>
  <si>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</si>
  <si>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</si>
  <si>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</si>
  <si>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</si>
  <si>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</si>
  <si>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</si>
  <si>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</si>
  <si>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</si>
  <si>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</si>
  <si>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</si>
  <si>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</si>
  <si>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</si>
  <si>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</si>
  <si>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</si>
  <si>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</si>
  <si>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</si>
  <si>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</si>
  <si>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</si>
  <si>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</si>
  <si>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</si>
  <si>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</si>
  <si>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</si>
  <si>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</si>
  <si>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</si>
  <si>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</si>
  <si>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</si>
  <si>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</si>
  <si>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</si>
  <si>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</si>
  <si>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</si>
  <si>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</si>
  <si>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</si>
  <si>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</si>
  <si>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</si>
  <si>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</si>
  <si>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</si>
  <si>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</si>
  <si>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</si>
  <si>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</si>
  <si>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</si>
  <si>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</si>
  <si>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</si>
  <si>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</si>
  <si>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</si>
  <si>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</si>
  <si>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</si>
  <si>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</si>
  <si>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</si>
  <si>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</si>
  <si>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</si>
  <si>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</si>
  <si>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</si>
  <si>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</si>
  <si>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</si>
  <si>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</si>
  <si>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</si>
  <si>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</si>
  <si>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</si>
  <si>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</si>
  <si>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</si>
  <si>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</si>
  <si>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</si>
  <si>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</si>
  <si>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</si>
  <si>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</si>
  <si>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</si>
  <si>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</si>
  <si>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</si>
  <si>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</si>
  <si>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</si>
  <si>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</si>
  <si>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</si>
  <si>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</si>
  <si>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</si>
  <si>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</si>
  <si>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</si>
  <si>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</si>
  <si>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</si>
  <si>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</si>
  <si>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</si>
  <si>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</si>
  <si>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</si>
  <si>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</si>
  <si>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</si>
  <si>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</si>
  <si>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</si>
  <si>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</si>
  <si>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</si>
  <si>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</si>
  <si>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</si>
  <si>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</si>
  <si>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</si>
  <si>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</si>
  <si>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</si>
  <si>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</si>
  <si>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</si>
  <si>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</si>
  <si>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</si>
  <si>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</si>
  <si>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</si>
  <si>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</si>
  <si>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</si>
  <si>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</si>
  <si>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</si>
  <si>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</si>
  <si>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</si>
  <si>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</si>
  <si>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</si>
  <si>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</si>
  <si>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</si>
  <si>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</si>
  <si>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</si>
  <si>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</si>
  <si>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</si>
  <si>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</si>
  <si>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</si>
  <si>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</si>
  <si>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</si>
  <si>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</si>
  <si>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</si>
  <si>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</si>
  <si>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</si>
  <si>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</si>
  <si>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</si>
  <si>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</si>
  <si>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</si>
  <si>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</si>
  <si>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</si>
  <si>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</si>
  <si>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</si>
  <si>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</si>
  <si>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</si>
  <si>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</si>
  <si>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</si>
  <si>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</si>
  <si>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</si>
  <si>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</si>
  <si>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</si>
  <si>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</si>
  <si>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</si>
  <si>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</si>
  <si>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</si>
  <si>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</si>
  <si>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</si>
  <si>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</si>
  <si>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</si>
  <si>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</si>
  <si>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</si>
  <si>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</si>
  <si>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</si>
  <si>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</si>
  <si>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</si>
  <si>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</si>
  <si>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</si>
  <si>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</si>
  <si>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</si>
  <si>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</si>
  <si>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</si>
  <si>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</si>
  <si>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</si>
  <si>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</si>
  <si>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</si>
  <si>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</si>
  <si>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</si>
  <si>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</si>
  <si>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</si>
  <si>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</si>
  <si>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</si>
  <si>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</si>
  <si>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</si>
  <si>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</si>
  <si>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</si>
  <si>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</si>
  <si>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</si>
  <si>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</si>
  <si>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</si>
  <si>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</si>
  <si>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</si>
  <si>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</si>
  <si>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</si>
  <si>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</si>
  <si>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</si>
  <si>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</si>
  <si>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</si>
  <si>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</si>
  <si>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</si>
  <si>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</si>
  <si>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</si>
  <si>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</si>
  <si>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</si>
  <si>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</si>
  <si>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</si>
  <si>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</si>
  <si>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</si>
  <si>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</si>
  <si>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</si>
  <si>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</si>
  <si>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</si>
  <si>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</si>
  <si>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</si>
  <si>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</si>
  <si>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</si>
  <si>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</si>
  <si>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</si>
  <si>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</si>
  <si>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</si>
  <si>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</si>
  <si>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</si>
  <si>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</si>
  <si>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</si>
  <si>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</si>
  <si>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</si>
  <si>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</si>
  <si>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</si>
  <si>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</si>
  <si>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</si>
  <si>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</si>
  <si>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</si>
  <si>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</si>
  <si>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</si>
  <si>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</si>
  <si>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</si>
  <si>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</si>
  <si>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</si>
  <si>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</si>
  <si>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</si>
  <si>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</si>
  <si>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</si>
  <si>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</si>
  <si>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</si>
  <si>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</si>
  <si>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</si>
  <si>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</si>
  <si>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</si>
  <si>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</si>
  <si>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</si>
  <si>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</si>
  <si>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</si>
  <si>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</si>
  <si>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</si>
  <si>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</si>
  <si>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</si>
  <si>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</si>
  <si>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</si>
  <si>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</si>
  <si>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</si>
  <si>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</si>
  <si>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</si>
  <si>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</si>
  <si>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</si>
  <si>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</si>
  <si>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</si>
  <si>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</si>
  <si>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</si>
  <si>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</si>
  <si>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</si>
  <si>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</si>
  <si>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</si>
  <si>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</si>
  <si>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</si>
  <si>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</si>
  <si>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</si>
  <si>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</si>
  <si>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</si>
  <si>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</si>
  <si>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</si>
  <si>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</si>
  <si>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</si>
  <si>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</si>
  <si>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</si>
  <si>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</si>
  <si>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</si>
  <si>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</si>
  <si>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</si>
  <si>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</si>
  <si>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</si>
  <si>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</si>
  <si>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</si>
  <si>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</si>
  <si>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</si>
  <si>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</si>
  <si>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</si>
  <si>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</si>
  <si>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</si>
  <si>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</si>
  <si>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</si>
  <si>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</si>
  <si>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</si>
  <si>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</si>
  <si>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</si>
  <si>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</si>
  <si>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</si>
  <si>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</si>
  <si>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</si>
  <si>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</si>
  <si>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</si>
  <si>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</si>
  <si>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</si>
  <si>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</si>
  <si>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</si>
  <si>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</si>
  <si>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</si>
  <si>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</si>
  <si>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</si>
  <si>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</si>
  <si>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</si>
  <si>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</si>
  <si>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</si>
  <si>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</si>
  <si>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</si>
  <si>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</si>
  <si>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</si>
  <si>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</si>
  <si>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</si>
  <si>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</si>
  <si>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</si>
  <si>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</si>
  <si>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</si>
  <si>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</si>
  <si>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</si>
  <si>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</si>
  <si>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</si>
  <si>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</si>
  <si>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</si>
  <si>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</si>
  <si>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</si>
  <si>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</si>
  <si>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</si>
  <si>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</si>
  <si>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</si>
  <si>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</si>
  <si>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</si>
  <si>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</si>
  <si>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</si>
  <si>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</si>
  <si>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</si>
  <si>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</si>
  <si>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</si>
  <si>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</si>
  <si>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</si>
  <si>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</si>
  <si>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</si>
  <si>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</si>
  <si>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</si>
  <si>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</si>
  <si>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</si>
  <si>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</si>
  <si>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</si>
  <si>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</si>
  <si>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</si>
  <si>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</si>
  <si>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</si>
  <si>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</si>
  <si>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</si>
  <si>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</si>
  <si>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</si>
  <si>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</si>
  <si>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</si>
  <si>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</si>
  <si>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</si>
  <si>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</si>
  <si>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</si>
  <si>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</si>
  <si>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</si>
  <si>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</si>
  <si>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</si>
  <si>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</si>
  <si>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</si>
  <si>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</si>
  <si>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</si>
  <si>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</si>
  <si>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</si>
  <si>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</si>
  <si>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</si>
  <si>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</si>
  <si>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</si>
  <si>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</si>
  <si>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</si>
  <si>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</si>
  <si>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</si>
  <si>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</si>
  <si>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</si>
  <si>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</si>
  <si>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</si>
  <si>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</si>
  <si>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</si>
  <si>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</si>
  <si>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</si>
  <si>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</si>
  <si>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</si>
  <si>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</si>
  <si>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</si>
  <si>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</si>
  <si>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</si>
  <si>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</si>
  <si>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</si>
  <si>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</si>
  <si>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</si>
  <si>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</si>
  <si>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</si>
  <si>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</si>
  <si>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</si>
  <si>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</si>
  <si>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</si>
  <si>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</si>
  <si>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</si>
  <si>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</si>
  <si>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</si>
  <si>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</si>
  <si>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</si>
  <si>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</si>
  <si>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</si>
  <si>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</si>
  <si>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</si>
  <si>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</si>
  <si>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</si>
  <si>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</si>
  <si>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</si>
  <si>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</si>
  <si>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</si>
  <si>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</si>
  <si>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</si>
  <si>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</si>
  <si>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</si>
  <si>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</si>
  <si>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</si>
  <si>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</si>
  <si>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</si>
  <si>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</si>
  <si>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</si>
  <si>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</si>
  <si>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</si>
  <si>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</si>
  <si>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</si>
  <si>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</si>
  <si>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</si>
  <si>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</si>
  <si>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</si>
  <si>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</si>
  <si>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</si>
  <si>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</si>
  <si>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</si>
  <si>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</si>
  <si>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</si>
  <si>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</si>
  <si>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</si>
  <si>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</si>
  <si>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</si>
  <si>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</si>
  <si>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</si>
  <si>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</si>
  <si>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</si>
  <si>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</si>
  <si>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</si>
  <si>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</si>
  <si>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</si>
  <si>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</si>
  <si>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</si>
  <si>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</si>
  <si>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</si>
  <si>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</si>
  <si>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</si>
  <si>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</si>
  <si>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</si>
  <si>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</si>
  <si>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</si>
  <si>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</si>
  <si>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</si>
  <si>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</si>
  <si>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</si>
  <si>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</si>
  <si>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</si>
  <si>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</si>
  <si>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</si>
  <si>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</si>
  <si>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</si>
  <si>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</si>
  <si>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</si>
  <si>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</si>
  <si>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</si>
  <si>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</si>
  <si>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</si>
  <si>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</si>
  <si>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</si>
  <si>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</si>
  <si>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</si>
  <si>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</si>
  <si>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</si>
  <si>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</si>
  <si>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</si>
  <si>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</si>
  <si>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</si>
  <si>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</si>
  <si>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</si>
  <si>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</si>
  <si>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</si>
  <si>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</si>
  <si>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</si>
  <si>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</si>
  <si>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</si>
  <si>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</si>
  <si>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</si>
  <si>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</si>
  <si>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</si>
  <si>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</si>
  <si>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</si>
  <si>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</si>
  <si>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</si>
  <si>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</si>
  <si>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</si>
  <si>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</si>
  <si>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</si>
  <si>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</si>
  <si>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</si>
  <si>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</si>
  <si>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</si>
  <si>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</si>
  <si>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</si>
  <si>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</si>
  <si>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</si>
  <si>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</si>
  <si>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</si>
  <si>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</si>
  <si>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</si>
  <si>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</si>
  <si>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</si>
  <si>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</si>
  <si>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</si>
  <si>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</si>
  <si>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</si>
  <si>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</si>
  <si>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</si>
  <si>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</si>
  <si>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</si>
  <si>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</si>
  <si>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</si>
  <si>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</si>
  <si>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</si>
  <si>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</si>
  <si>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</si>
  <si>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</si>
  <si>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</si>
  <si>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</si>
  <si>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</si>
  <si>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</si>
  <si>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</si>
  <si>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</si>
  <si>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</si>
  <si>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</si>
  <si>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</si>
  <si>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</si>
  <si>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</si>
  <si>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</si>
  <si>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</si>
  <si>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</si>
  <si>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</si>
  <si>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</si>
  <si>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</si>
  <si>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</si>
  <si>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</si>
  <si>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</si>
  <si>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</si>
  <si>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</si>
  <si>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</si>
  <si>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</si>
  <si>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</si>
  <si>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</si>
  <si>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</si>
  <si>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</si>
  <si>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</si>
  <si>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</si>
  <si>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</si>
  <si>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</si>
  <si>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</si>
  <si>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</si>
  <si>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</si>
  <si>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</si>
  <si>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</si>
  <si>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</si>
  <si>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</si>
  <si>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</si>
  <si>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</si>
  <si>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</si>
  <si>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</si>
  <si>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</si>
  <si>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</si>
  <si>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</si>
  <si>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</si>
  <si>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</si>
  <si>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</si>
  <si>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</si>
  <si>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</si>
  <si>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</si>
  <si>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</si>
  <si>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</si>
  <si>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</si>
  <si>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</si>
  <si>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</si>
  <si>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</si>
  <si>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</si>
  <si>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</si>
  <si>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</si>
  <si>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</si>
  <si>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</si>
  <si>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</si>
  <si>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</si>
  <si>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</si>
  <si>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</si>
  <si>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</si>
  <si>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</si>
  <si>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</si>
  <si>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</si>
  <si>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</si>
  <si>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</si>
  <si>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</si>
  <si>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</si>
  <si>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</si>
  <si>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</si>
  <si>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</si>
  <si>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</si>
  <si>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</si>
  <si>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</si>
  <si>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</si>
  <si>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</si>
  <si>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</si>
  <si>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</si>
  <si>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</si>
  <si>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</si>
  <si>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</si>
  <si>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</si>
  <si>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</si>
  <si>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</si>
  <si>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</si>
  <si>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</si>
  <si>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</si>
  <si>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</si>
  <si>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</si>
  <si>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</si>
  <si>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</si>
  <si>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</si>
  <si>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</si>
  <si>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</si>
  <si>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</si>
  <si>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</si>
  <si>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</si>
  <si>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</si>
  <si>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</si>
  <si>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</si>
  <si>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</si>
  <si>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</si>
  <si>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</si>
  <si>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</si>
  <si>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</si>
  <si>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</si>
  <si>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</si>
  <si>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</si>
  <si>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</si>
  <si>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</si>
  <si>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</si>
  <si>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</si>
  <si>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</si>
  <si>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</si>
  <si>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</si>
  <si>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</si>
  <si>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</si>
  <si>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</si>
  <si>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</si>
  <si>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</si>
  <si>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</si>
  <si>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</si>
  <si>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</si>
  <si>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</si>
  <si>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</si>
  <si>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</si>
  <si>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</si>
  <si>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</si>
  <si>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</si>
  <si>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</si>
  <si>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</si>
  <si>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</si>
  <si>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</si>
  <si>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</si>
  <si>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</si>
  <si>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</si>
  <si>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</si>
  <si>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</si>
  <si>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</si>
  <si>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</si>
  <si>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</si>
  <si>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</si>
  <si>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</si>
  <si>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</si>
  <si>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</si>
  <si>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</si>
  <si>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</si>
  <si>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</si>
  <si>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</si>
  <si>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</si>
  <si>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</si>
  <si>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</si>
  <si>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</si>
  <si>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</si>
  <si>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</si>
  <si>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</si>
  <si>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</si>
  <si>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</si>
  <si>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</si>
  <si>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</si>
  <si>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</si>
  <si>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</si>
  <si>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</si>
  <si>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</si>
  <si>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</si>
  <si>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</si>
  <si>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</si>
  <si>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</si>
  <si>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</si>
  <si>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</si>
  <si>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</si>
  <si>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</si>
  <si>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</si>
  <si>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</si>
  <si>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</si>
  <si>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</si>
  <si>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</si>
  <si>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</si>
  <si>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</si>
  <si>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</si>
  <si>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</si>
  <si>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</si>
  <si>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</si>
  <si>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</si>
  <si>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</si>
  <si>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</si>
  <si>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</si>
  <si>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</si>
  <si>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</si>
  <si>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</si>
  <si>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</si>
  <si>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</si>
  <si>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</si>
  <si>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</si>
  <si>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</si>
  <si>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</si>
  <si>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</si>
  <si>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</si>
  <si>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</si>
  <si>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</si>
  <si>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</si>
  <si>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</si>
  <si>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</si>
  <si>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</si>
  <si>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</si>
  <si>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</si>
  <si>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</si>
  <si>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</si>
  <si>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</si>
  <si>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</si>
  <si>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</si>
  <si>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</si>
  <si>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</si>
  <si>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</si>
  <si>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</si>
  <si>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</si>
  <si>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</si>
  <si>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</si>
  <si>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</si>
  <si>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</si>
  <si>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</si>
  <si>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</si>
  <si>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</si>
  <si>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</si>
  <si>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</si>
  <si>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</si>
  <si>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</si>
  <si>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</si>
  <si>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</si>
  <si>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</si>
  <si>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</si>
  <si>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</si>
  <si>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</si>
  <si>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</si>
  <si>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</si>
  <si>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</si>
  <si>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</si>
  <si>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</si>
  <si>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</si>
  <si>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</si>
  <si>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</si>
  <si>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</si>
  <si>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</si>
  <si>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</si>
  <si>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</si>
  <si>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</si>
  <si>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</si>
  <si>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</si>
  <si>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</si>
  <si>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</si>
  <si>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</si>
  <si>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</si>
  <si>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</si>
  <si>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</si>
  <si>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</si>
  <si>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</si>
  <si>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</si>
  <si>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</si>
  <si>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</si>
  <si>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</si>
  <si>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</si>
  <si>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</si>
  <si>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</si>
  <si>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</si>
  <si>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</si>
  <si>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</si>
  <si>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</si>
  <si>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</si>
  <si>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</si>
  <si>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</si>
  <si>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</si>
  <si>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</si>
  <si>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</si>
  <si>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</si>
  <si>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</si>
  <si>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</si>
  <si>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</si>
  <si>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</si>
  <si>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</si>
  <si>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</si>
  <si>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</si>
  <si>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</si>
  <si>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</si>
  <si>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</si>
  <si>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</si>
  <si>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</si>
  <si>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</si>
  <si>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</si>
  <si>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</si>
  <si>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</si>
  <si>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</si>
  <si>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</si>
  <si>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</si>
  <si>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</si>
  <si>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</si>
  <si>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</si>
  <si>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</si>
  <si>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</si>
  <si>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</si>
  <si>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</si>
  <si>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</si>
  <si>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</si>
  <si>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</si>
  <si>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</si>
  <si>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</si>
  <si>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</si>
  <si>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</si>
  <si>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</si>
  <si>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</si>
  <si>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</si>
  <si>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</si>
  <si>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</si>
  <si>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</si>
  <si>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</si>
  <si>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</si>
  <si>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</si>
  <si>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</si>
  <si>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</si>
  <si>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</si>
  <si>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</si>
  <si>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</si>
  <si>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</si>
  <si>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</si>
  <si>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</si>
  <si>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</si>
  <si>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</si>
  <si>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</si>
  <si>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</si>
  <si>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</si>
  <si>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</si>
  <si>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</si>
  <si>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</si>
  <si>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</si>
  <si>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</si>
  <si>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</si>
  <si>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</si>
  <si>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</si>
  <si>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</si>
  <si>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</si>
  <si>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</si>
  <si>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</si>
  <si>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</si>
  <si>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</si>
  <si>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</si>
  <si>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</si>
  <si>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</si>
  <si>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</si>
  <si>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</si>
  <si>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</si>
  <si>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</si>
  <si>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</si>
  <si>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</si>
  <si>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</si>
  <si>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</si>
  <si>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</si>
  <si>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</si>
  <si>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</si>
  <si>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</si>
  <si>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</si>
  <si>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</si>
  <si>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</si>
  <si>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</si>
  <si>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</si>
  <si>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</si>
  <si>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</si>
  <si>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</si>
  <si>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</si>
  <si>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</si>
  <si>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</si>
  <si>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</si>
  <si>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</si>
  <si>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</si>
  <si>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</si>
  <si>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</si>
  <si>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</si>
  <si>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</si>
  <si>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</si>
  <si>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</si>
  <si>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</si>
  <si>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</si>
  <si>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</si>
  <si>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</si>
  <si>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</si>
  <si>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</si>
  <si>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</si>
  <si>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</si>
  <si>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</si>
  <si>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</si>
  <si>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</si>
  <si>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</si>
  <si>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</si>
  <si>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</si>
  <si>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</si>
  <si>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</si>
  <si>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</si>
  <si>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</si>
  <si>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</si>
  <si>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</si>
  <si>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</si>
  <si>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</si>
  <si>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</si>
  <si>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</si>
  <si>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</si>
  <si>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</si>
  <si>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</si>
  <si>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</si>
  <si>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</si>
  <si>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</si>
  <si>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</si>
  <si>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</si>
  <si>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</si>
  <si>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</si>
  <si>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</si>
  <si>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</si>
  <si>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</si>
  <si>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</si>
  <si>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</si>
  <si>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</si>
  <si>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</si>
  <si>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</si>
  <si>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</si>
  <si>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</si>
  <si>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</si>
  <si>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</si>
  <si>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</si>
  <si>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</si>
  <si>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</si>
  <si>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</si>
  <si>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</si>
  <si>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</si>
  <si>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</si>
  <si>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</si>
  <si>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</si>
  <si>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</si>
  <si>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</si>
  <si>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</si>
  <si>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</si>
  <si>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</si>
  <si>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</si>
  <si>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</si>
  <si>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</si>
  <si>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</si>
  <si>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</si>
  <si>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</si>
  <si>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</si>
  <si>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</si>
  <si>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</si>
  <si>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</si>
  <si>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</si>
  <si>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</si>
  <si>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</si>
  <si>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</si>
  <si>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</si>
  <si>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</si>
  <si>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</si>
  <si>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</si>
  <si>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</si>
  <si>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</si>
  <si>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</si>
  <si>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</si>
  <si>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</si>
  <si>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</si>
  <si>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</si>
  <si>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</si>
  <si>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</si>
  <si>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</si>
  <si>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</si>
  <si>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</si>
  <si>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</si>
  <si>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</si>
  <si>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</si>
  <si>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</si>
  <si>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</si>
  <si>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</si>
  <si>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</si>
  <si>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</si>
  <si>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</si>
  <si>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</si>
  <si>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</si>
  <si>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</si>
  <si>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</si>
  <si>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</si>
  <si>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</si>
  <si>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</si>
  <si>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</si>
  <si>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</si>
  <si>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</si>
  <si>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</si>
  <si>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</si>
  <si>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</si>
  <si>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</si>
  <si>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</si>
  <si>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</si>
  <si>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</si>
  <si>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</si>
  <si>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</si>
  <si>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</si>
  <si>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</si>
  <si>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</si>
  <si>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</si>
  <si>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</si>
  <si>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</si>
  <si>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</si>
  <si>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</si>
  <si>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</si>
  <si>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</si>
  <si>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</si>
  <si>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</si>
  <si>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</si>
  <si>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</si>
  <si>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</si>
  <si>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</si>
  <si>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</si>
  <si>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</si>
  <si>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</si>
  <si>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</si>
  <si>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</si>
  <si>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</si>
  <si>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</si>
  <si>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</si>
  <si>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</si>
  <si>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</si>
  <si>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</si>
  <si>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</si>
  <si>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</si>
  <si>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</si>
  <si>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</si>
  <si>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</si>
  <si>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</si>
  <si>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</si>
  <si>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</si>
  <si>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</si>
  <si>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</si>
  <si>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</si>
  <si>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</si>
  <si>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</si>
  <si>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</si>
  <si>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</si>
  <si>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</si>
  <si>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</si>
  <si>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</si>
  <si>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</si>
  <si>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</si>
  <si>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</si>
  <si>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</si>
  <si>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</si>
  <si>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</si>
  <si>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</si>
  <si>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</si>
  <si>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</si>
  <si>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</si>
  <si>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</si>
  <si>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</si>
  <si>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</si>
  <si>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</si>
  <si>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</si>
  <si>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</si>
  <si>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</si>
  <si>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</si>
  <si>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</si>
  <si>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</si>
  <si>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</si>
  <si>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</si>
  <si>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</si>
  <si>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</si>
  <si>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</si>
  <si>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</si>
  <si>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</si>
  <si>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</si>
  <si>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</si>
  <si>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</si>
  <si>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</si>
  <si>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</si>
  <si>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</si>
  <si>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</si>
  <si>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</si>
  <si>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</si>
  <si>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</si>
  <si>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</si>
  <si>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</si>
  <si>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</si>
  <si>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</si>
  <si>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</si>
  <si>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</si>
  <si>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</si>
  <si>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</si>
  <si>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</si>
  <si>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</si>
  <si>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</si>
  <si>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</si>
  <si>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</si>
  <si>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</si>
  <si>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</si>
  <si>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</si>
  <si>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</si>
  <si>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</si>
  <si>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</si>
  <si>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</si>
  <si>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</si>
  <si>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</si>
  <si>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</si>
  <si>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</si>
  <si>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</si>
  <si>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</si>
  <si>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</si>
  <si>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</si>
  <si>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</si>
  <si>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</si>
  <si>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</si>
  <si>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</si>
  <si>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</si>
  <si>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</si>
  <si>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</si>
  <si>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</si>
  <si>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</si>
  <si>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</si>
  <si>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</si>
  <si>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</si>
  <si>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</si>
  <si>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</si>
  <si>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</si>
  <si>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</si>
  <si>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</si>
  <si>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</si>
  <si>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</si>
  <si>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</si>
  <si>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</si>
  <si>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</si>
  <si>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</si>
  <si>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</si>
  <si>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</si>
  <si>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</si>
  <si>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</si>
  <si>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</si>
  <si>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</si>
  <si>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</si>
  <si>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</si>
  <si>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</si>
  <si>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</si>
  <si>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</si>
  <si>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</si>
  <si>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</si>
  <si>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</si>
  <si>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</si>
  <si>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</si>
  <si>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</si>
  <si>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</si>
  <si>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</si>
  <si>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</si>
  <si>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</si>
  <si>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</si>
  <si>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</si>
  <si>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</si>
  <si>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</si>
  <si>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</si>
  <si>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</si>
  <si>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</si>
  <si>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</si>
  <si>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</si>
  <si>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</si>
  <si>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</si>
  <si>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</si>
  <si>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</si>
  <si>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</si>
  <si>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</si>
  <si>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</si>
  <si>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</si>
  <si>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</si>
  <si>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</si>
  <si>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</si>
  <si>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</si>
  <si>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</si>
  <si>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</si>
  <si>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</si>
  <si>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</si>
  <si>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</si>
  <si>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</si>
  <si>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</si>
  <si>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</si>
  <si>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</si>
  <si>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</si>
  <si>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</si>
  <si>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</si>
  <si>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</si>
  <si>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</si>
  <si>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</si>
  <si>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</si>
  <si>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</si>
  <si>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</si>
  <si>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</si>
  <si>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</si>
  <si>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</si>
  <si>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</si>
  <si>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</si>
  <si>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</si>
  <si>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</si>
  <si>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</si>
  <si>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</si>
  <si>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</si>
  <si>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</si>
  <si>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</si>
  <si>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</si>
  <si>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</si>
  <si>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</si>
  <si>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</si>
  <si>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</si>
  <si>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</si>
  <si>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</si>
  <si>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</si>
  <si>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</si>
  <si>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</si>
  <si>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</si>
  <si>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</si>
  <si>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</si>
  <si>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</si>
  <si>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</si>
  <si>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</si>
  <si>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</si>
  <si>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</si>
  <si>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</si>
  <si>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</si>
  <si>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</si>
  <si>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</si>
  <si>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</si>
  <si>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</si>
  <si>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</si>
  <si>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</si>
  <si>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</si>
  <si>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</si>
  <si>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</si>
  <si>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</si>
  <si>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</si>
  <si>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</si>
  <si>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</si>
  <si>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</si>
  <si>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</si>
  <si>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</si>
  <si>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</si>
  <si>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</si>
  <si>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</si>
  <si>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</si>
  <si>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</si>
  <si>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</si>
  <si>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</si>
  <si>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</si>
  <si>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</si>
  <si>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</si>
  <si>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</si>
  <si>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</si>
  <si>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</si>
  <si>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</si>
  <si>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</si>
  <si>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</si>
  <si>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</si>
  <si>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</si>
  <si>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</si>
  <si>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</si>
  <si>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</si>
  <si>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</si>
  <si>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</si>
  <si>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</si>
  <si>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</si>
  <si>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</si>
  <si>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</si>
  <si>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</si>
  <si>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</si>
  <si>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</si>
  <si>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</si>
  <si>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</si>
  <si>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</si>
  <si>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</si>
  <si>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</si>
  <si>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</si>
  <si>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</si>
  <si>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</si>
  <si>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</si>
  <si>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</si>
  <si>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</si>
  <si>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</si>
  <si>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</si>
  <si>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</si>
  <si>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</si>
  <si>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</si>
  <si>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</si>
  <si>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</si>
  <si>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</si>
  <si>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</si>
  <si>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</si>
  <si>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</si>
  <si>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</si>
  <si>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</si>
  <si>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</si>
  <si>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</si>
  <si>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</si>
  <si>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</si>
  <si>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</si>
  <si>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</si>
  <si>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</si>
  <si>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</si>
  <si>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</si>
  <si>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</si>
  <si>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</si>
  <si>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</si>
  <si>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</si>
  <si>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</si>
  <si>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</si>
  <si>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</si>
  <si>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</si>
  <si>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</si>
  <si>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</si>
  <si>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</si>
  <si>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</si>
  <si>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</si>
  <si>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</si>
  <si>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</si>
  <si>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</si>
  <si>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</si>
  <si>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</si>
  <si>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</si>
  <si>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</si>
  <si>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</si>
  <si>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</si>
  <si>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</si>
  <si>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</si>
  <si>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</si>
  <si>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</si>
  <si>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</si>
  <si>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</si>
  <si>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</si>
  <si>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</si>
  <si>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</si>
  <si>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</si>
  <si>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</si>
  <si>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</si>
  <si>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</si>
  <si>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</si>
  <si>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</si>
  <si>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</si>
  <si>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</si>
  <si>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</si>
  <si>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</si>
  <si>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</si>
  <si>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</si>
  <si>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</si>
  <si>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</si>
  <si>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</si>
  <si>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</si>
  <si>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</si>
  <si>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</si>
  <si>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</si>
  <si>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</si>
  <si>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</si>
  <si>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</si>
  <si>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</si>
  <si>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</si>
  <si>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</si>
  <si>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</si>
  <si>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</si>
  <si>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</si>
  <si>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</si>
  <si>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</si>
  <si>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</si>
  <si>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</si>
  <si>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</si>
  <si>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</si>
  <si>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</si>
  <si>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</si>
  <si>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</si>
  <si>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</si>
  <si>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</si>
  <si>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</si>
  <si>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</si>
  <si>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</si>
  <si>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</si>
  <si>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</si>
  <si>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</si>
  <si>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</si>
  <si>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</si>
  <si>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</si>
  <si>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</si>
  <si>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</si>
  <si>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</si>
  <si>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</si>
  <si>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</si>
  <si>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</si>
  <si>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</si>
  <si>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</si>
  <si>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</si>
  <si>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</si>
  <si>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</si>
  <si>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</si>
  <si>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</si>
  <si>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</si>
  <si>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</si>
  <si>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</si>
  <si>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</si>
  <si>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</si>
  <si>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</si>
  <si>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</si>
  <si>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</si>
  <si>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</si>
  <si>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</si>
  <si>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</si>
  <si>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</si>
  <si>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</si>
  <si>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</si>
  <si>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</si>
  <si>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</si>
  <si>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</si>
  <si>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</si>
  <si>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</si>
  <si>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</si>
  <si>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</si>
  <si>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</si>
  <si>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</si>
  <si>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</si>
  <si>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</si>
  <si>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</si>
  <si>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</si>
  <si>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</si>
  <si>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</si>
  <si>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</si>
  <si>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</si>
  <si>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</si>
  <si>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</si>
  <si>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</si>
  <si>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</si>
  <si>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</si>
  <si>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</si>
  <si>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</si>
  <si>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</si>
  <si>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</si>
  <si>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</si>
  <si>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</si>
  <si>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</si>
  <si>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</si>
  <si>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</si>
  <si>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</si>
  <si>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</si>
  <si>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</si>
  <si>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</si>
  <si>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</si>
  <si>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</si>
  <si>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</si>
  <si>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</si>
  <si>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</si>
  <si>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</si>
  <si>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</si>
  <si>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</si>
  <si>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</si>
  <si>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</si>
  <si>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</si>
  <si>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</si>
  <si>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</si>
  <si>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</si>
  <si>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</si>
  <si>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</si>
  <si>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</si>
  <si>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</si>
  <si>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</si>
  <si>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</si>
  <si>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</si>
  <si>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</si>
  <si>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</si>
  <si>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</si>
  <si>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</si>
  <si>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</si>
  <si>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</si>
  <si>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</si>
  <si>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</si>
  <si>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</si>
  <si>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</si>
  <si>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</si>
  <si>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</si>
  <si>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</si>
  <si>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</si>
  <si>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</si>
  <si>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</si>
  <si>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</si>
  <si>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</si>
  <si>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</si>
  <si>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</si>
  <si>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</si>
  <si>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</si>
  <si>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</si>
  <si>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</si>
  <si>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</si>
  <si>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</si>
  <si>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</si>
  <si>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</si>
  <si>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</si>
  <si>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</si>
  <si>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</si>
  <si>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</si>
  <si>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</si>
  <si>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</si>
  <si>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</si>
  <si>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</si>
  <si>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</si>
  <si>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</si>
  <si>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</si>
  <si>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</si>
  <si>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</si>
  <si>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</si>
  <si>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</si>
  <si>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</si>
  <si>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</si>
  <si>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</si>
  <si>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</si>
  <si>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</si>
  <si>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</si>
  <si>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</si>
  <si>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</si>
  <si>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</si>
  <si>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</si>
  <si>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</si>
  <si>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</si>
  <si>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</si>
  <si>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</si>
  <si>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</si>
  <si>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</si>
  <si>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</si>
  <si>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</si>
  <si>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</si>
  <si>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</si>
  <si>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</si>
  <si>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</si>
  <si>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</si>
  <si>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</si>
  <si>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</si>
  <si>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</si>
  <si>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</si>
  <si>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</si>
  <si>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</si>
  <si>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</si>
  <si>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</si>
  <si>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</si>
  <si>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</si>
  <si>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</si>
  <si>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</si>
  <si>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</si>
  <si>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</si>
  <si>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</si>
  <si>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</si>
  <si>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</si>
  <si>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</si>
  <si>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</si>
  <si>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</si>
  <si>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</si>
  <si>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</si>
  <si>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</si>
  <si>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</si>
  <si>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</si>
  <si>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</si>
  <si>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</si>
  <si>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</si>
  <si>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</si>
  <si>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</si>
  <si>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</si>
  <si>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</si>
  <si>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</si>
  <si>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</si>
  <si>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</si>
  <si>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</si>
  <si>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</si>
  <si>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</si>
  <si>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</si>
  <si>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</si>
  <si>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</si>
  <si>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</si>
  <si>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</si>
  <si>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</si>
  <si>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</si>
  <si>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</si>
  <si>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</si>
  <si>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</si>
  <si>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</si>
  <si>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</si>
  <si>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</si>
  <si>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</si>
  <si>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</si>
  <si>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</si>
  <si>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</si>
  <si>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</si>
  <si>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</si>
  <si>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</si>
  <si>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</si>
  <si>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</si>
  <si>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</si>
  <si>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</si>
  <si>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</si>
  <si>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</si>
  <si>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</si>
  <si>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</si>
  <si>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</si>
  <si>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</si>
  <si>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</si>
  <si>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</si>
  <si>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</si>
  <si>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</si>
  <si>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</si>
  <si>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</si>
  <si>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</si>
  <si>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</si>
  <si>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</si>
  <si>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</si>
  <si>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</si>
  <si>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</si>
  <si>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</si>
  <si>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</si>
  <si>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</si>
  <si>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</si>
  <si>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</si>
  <si>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</si>
  <si>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</si>
  <si>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</si>
  <si>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</si>
  <si>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</si>
  <si>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</si>
  <si>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</si>
  <si>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</si>
  <si>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</si>
  <si>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</si>
  <si>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</si>
  <si>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</si>
  <si>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</si>
  <si>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</si>
  <si>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</si>
  <si>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</si>
  <si>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</si>
  <si>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</si>
  <si>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</si>
  <si>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</si>
  <si>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</si>
  <si>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</si>
  <si>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</si>
  <si>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</si>
  <si>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</si>
  <si>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</si>
  <si>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</si>
  <si>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</si>
  <si>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</si>
  <si>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</si>
  <si>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</si>
  <si>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</si>
  <si>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</si>
  <si>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</si>
  <si>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</si>
  <si>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</si>
  <si>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</si>
  <si>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</si>
  <si>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</si>
  <si>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</si>
  <si>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</si>
  <si>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</si>
  <si>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</si>
  <si>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</si>
  <si>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</si>
  <si>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</si>
  <si>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</si>
  <si>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</si>
  <si>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</si>
  <si>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</si>
  <si>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</si>
  <si>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</si>
  <si>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</si>
  <si>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</si>
  <si>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</si>
  <si>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</si>
  <si>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</si>
  <si>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</si>
  <si>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</si>
  <si>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</si>
  <si>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</si>
  <si>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</si>
  <si>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</si>
  <si>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</si>
  <si>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</si>
  <si>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</si>
  <si>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</si>
  <si>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</si>
  <si>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</si>
  <si>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</si>
  <si>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</si>
  <si>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</si>
  <si>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</si>
  <si>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</si>
  <si>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</si>
  <si>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</si>
  <si>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</si>
  <si>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</si>
  <si>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</si>
  <si>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</si>
  <si>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</si>
  <si>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</si>
  <si>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</si>
  <si>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</si>
  <si>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</si>
  <si>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</si>
  <si>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</si>
  <si>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</si>
  <si>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</si>
  <si>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</si>
  <si>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</si>
  <si>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</si>
  <si>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</si>
  <si>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</si>
  <si>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</si>
  <si>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</si>
  <si>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</si>
  <si>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</si>
  <si>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</si>
  <si>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</si>
  <si>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</si>
  <si>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</si>
  <si>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</si>
  <si>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</si>
  <si>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</si>
  <si>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</si>
  <si>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</si>
  <si>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</si>
  <si>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</si>
  <si>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</si>
  <si>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</si>
  <si>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</si>
  <si>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</si>
  <si>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</si>
  <si>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</si>
  <si>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</si>
  <si>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</si>
  <si>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</si>
  <si>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</si>
  <si>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</si>
  <si>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</si>
  <si>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</si>
  <si>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</si>
  <si>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</si>
  <si>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</si>
  <si>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</si>
  <si>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</si>
  <si>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</si>
  <si>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</si>
  <si>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</si>
  <si>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</si>
  <si>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</si>
  <si>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</si>
  <si>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</si>
  <si>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</si>
  <si>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</si>
  <si>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</si>
  <si>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</si>
  <si>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</si>
  <si>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</si>
  <si>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</si>
  <si>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</si>
  <si>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</si>
  <si>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</si>
  <si>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</si>
  <si>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</si>
  <si>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</si>
  <si>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</si>
  <si>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</si>
  <si>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</si>
  <si>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</si>
  <si>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</si>
  <si>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</si>
  <si>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</si>
  <si>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</si>
  <si>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</si>
  <si>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</si>
  <si>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</si>
  <si>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</si>
  <si>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</si>
  <si>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</si>
  <si>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</si>
  <si>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</si>
  <si>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</si>
  <si>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</si>
  <si>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</si>
  <si>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</si>
  <si>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</si>
  <si>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</si>
  <si>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</si>
  <si>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</si>
  <si>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</si>
  <si>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</si>
  <si>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</si>
  <si>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</si>
  <si>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</si>
  <si>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</si>
  <si>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</si>
  <si>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</si>
  <si>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</si>
  <si>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</si>
  <si>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</si>
  <si>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</si>
  <si>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</si>
  <si>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</si>
  <si>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</si>
  <si>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</si>
  <si>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</si>
  <si>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</si>
  <si>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</si>
  <si>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</si>
  <si>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</si>
  <si>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</si>
  <si>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</si>
  <si>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</si>
  <si>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</si>
  <si>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</si>
  <si>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</si>
  <si>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</si>
  <si>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</si>
  <si>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</si>
  <si>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</si>
  <si>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</si>
  <si>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</si>
  <si>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</si>
  <si>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</si>
  <si>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</si>
  <si>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</si>
  <si>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</si>
  <si>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</si>
  <si>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</si>
  <si>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</si>
  <si>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</si>
  <si>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</si>
  <si>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</si>
  <si>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</si>
  <si>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</si>
  <si>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</si>
  <si>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</si>
  <si>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</si>
  <si>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</si>
  <si>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</si>
  <si>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</si>
  <si>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</si>
  <si>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</si>
  <si>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</si>
  <si>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</si>
  <si>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</si>
  <si>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</si>
  <si>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</si>
  <si>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</si>
  <si>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</si>
  <si>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</si>
  <si>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</si>
  <si>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</si>
  <si>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</si>
  <si>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</si>
  <si>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</si>
  <si>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</si>
  <si>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</si>
  <si>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</si>
  <si>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</si>
  <si>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</si>
  <si>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</si>
  <si>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</si>
  <si>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</si>
  <si>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</si>
  <si>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</si>
  <si>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</si>
  <si>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</si>
  <si>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</si>
  <si>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</si>
  <si>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</si>
  <si>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</si>
  <si>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</si>
  <si>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</si>
  <si>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</si>
  <si>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</si>
  <si>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</si>
  <si>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</si>
  <si>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</si>
  <si>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</si>
  <si>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</si>
  <si>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</si>
  <si>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</si>
  <si>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</si>
  <si>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</si>
  <si>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</si>
  <si>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</si>
  <si>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</si>
  <si>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</si>
  <si>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</si>
  <si>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</si>
  <si>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</si>
  <si>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</si>
  <si>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</si>
  <si>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</si>
  <si>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</si>
  <si>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</si>
  <si>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</si>
  <si>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</si>
  <si>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</si>
  <si>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</si>
  <si>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</si>
  <si>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</si>
  <si>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</si>
  <si>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</si>
  <si>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</si>
  <si>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</si>
  <si>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</si>
  <si>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</si>
  <si>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</si>
  <si>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</si>
  <si>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</si>
  <si>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</si>
  <si>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</si>
  <si>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</si>
  <si>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</si>
  <si>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</si>
  <si>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</si>
  <si>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</si>
  <si>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</si>
  <si>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</si>
  <si>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</si>
  <si>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</si>
  <si>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</si>
  <si>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</si>
  <si>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</si>
  <si>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</si>
  <si>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</si>
  <si>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</si>
  <si>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</si>
  <si>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</si>
  <si>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</si>
  <si>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</si>
  <si>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</si>
  <si>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</si>
  <si>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</si>
  <si>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</si>
  <si>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</si>
  <si>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</si>
  <si>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</si>
  <si>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</si>
  <si>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</si>
  <si>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</si>
  <si>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</si>
  <si>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</si>
  <si>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</si>
  <si>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</si>
  <si>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</si>
  <si>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</si>
  <si>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</si>
  <si>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</si>
  <si>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</si>
  <si>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</si>
  <si>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</si>
  <si>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</si>
  <si>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</si>
  <si>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</si>
  <si>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</si>
  <si>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</si>
  <si>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</si>
  <si>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</si>
  <si>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</si>
  <si>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</si>
  <si>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</si>
  <si>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</si>
  <si>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</si>
  <si>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</si>
  <si>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</si>
  <si>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</si>
  <si>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</si>
  <si>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</si>
  <si>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</si>
  <si>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</si>
  <si>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</si>
  <si>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</si>
  <si>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</si>
  <si>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</si>
  <si>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</si>
  <si>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</si>
  <si>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</si>
  <si>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</si>
  <si>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</si>
  <si>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</si>
  <si>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</si>
  <si>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</si>
  <si>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</si>
  <si>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</si>
  <si>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</si>
  <si>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</si>
  <si>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</si>
  <si>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</si>
  <si>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</si>
  <si>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</si>
  <si>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</si>
  <si>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</si>
  <si>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</si>
  <si>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</si>
  <si>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</si>
  <si>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</si>
  <si>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</si>
  <si>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</si>
  <si>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</si>
  <si>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</si>
  <si>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</si>
  <si>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</si>
  <si>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</si>
  <si>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</si>
  <si>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</si>
  <si>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</si>
  <si>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</si>
  <si>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</si>
  <si>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</si>
  <si>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</si>
  <si>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</si>
  <si>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</si>
  <si>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</si>
  <si>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</si>
  <si>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</si>
  <si>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</si>
  <si>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</si>
  <si>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</si>
  <si>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</si>
  <si>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</si>
  <si>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</si>
  <si>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</si>
  <si>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</si>
  <si>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</si>
  <si>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</si>
  <si>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</si>
  <si>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</si>
  <si>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</si>
  <si>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</si>
  <si>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</si>
  <si>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</si>
  <si>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</si>
  <si>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</si>
  <si>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</si>
  <si>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</si>
  <si>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</si>
  <si>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</si>
  <si>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</si>
  <si>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</si>
  <si>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</si>
  <si>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</si>
  <si>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</si>
  <si>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</si>
  <si>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</si>
  <si>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</si>
  <si>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</si>
  <si>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</si>
  <si>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</si>
  <si>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</si>
  <si>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</si>
  <si>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</si>
  <si>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</si>
  <si>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</si>
  <si>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</si>
  <si>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</si>
  <si>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</si>
  <si>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</si>
  <si>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</si>
  <si>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</si>
  <si>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</si>
  <si>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</si>
  <si>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</si>
  <si>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</si>
  <si>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</si>
  <si>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</si>
  <si>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</si>
  <si>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</si>
  <si>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</si>
  <si>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</si>
  <si>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</si>
  <si>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</si>
  <si>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</si>
  <si>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</si>
  <si>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</si>
  <si>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</si>
  <si>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</si>
  <si>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</si>
  <si>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</si>
  <si>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</si>
  <si>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</si>
  <si>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</si>
  <si>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</si>
  <si>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</si>
  <si>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</si>
  <si>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</si>
  <si>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</si>
  <si>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</si>
  <si>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</si>
  <si>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</si>
  <si>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</si>
  <si>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</si>
  <si>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</si>
  <si>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</si>
  <si>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</si>
  <si>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</si>
  <si>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</si>
  <si>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</si>
  <si>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</si>
  <si>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</si>
  <si>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</si>
  <si>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</si>
  <si>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</si>
  <si>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</si>
  <si>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</si>
  <si>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</si>
  <si>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</si>
  <si>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</si>
  <si>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</si>
  <si>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</si>
  <si>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</si>
  <si>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</si>
  <si>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</si>
  <si>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</si>
  <si>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</si>
  <si>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</si>
  <si>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</si>
  <si>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</si>
  <si>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</si>
  <si>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</si>
  <si>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</si>
  <si>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</si>
  <si>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</si>
  <si>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</si>
  <si>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</si>
  <si>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</si>
  <si>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</si>
  <si>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</si>
  <si>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</si>
  <si>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</si>
  <si>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</si>
  <si>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</si>
  <si>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</si>
  <si>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</si>
  <si>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</si>
  <si>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</si>
  <si>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</si>
  <si>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</si>
  <si>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</si>
  <si>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</si>
  <si>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</si>
  <si>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</si>
  <si>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</si>
  <si>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</si>
  <si>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</si>
  <si>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</si>
  <si>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</si>
  <si>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</si>
  <si>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</si>
  <si>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</si>
  <si>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</si>
  <si>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</si>
  <si>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</si>
  <si>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</si>
  <si>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</si>
  <si>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</si>
  <si>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</si>
  <si>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</si>
  <si>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</si>
  <si>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</si>
  <si>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</si>
  <si>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</si>
  <si>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</si>
  <si>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</si>
  <si>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</si>
  <si>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</si>
  <si>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</si>
  <si>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</si>
  <si>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</si>
  <si>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</si>
  <si>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</si>
  <si>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</si>
  <si>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</si>
  <si>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</si>
  <si>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</si>
  <si>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</si>
  <si>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</si>
  <si>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</si>
  <si>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</si>
  <si>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</si>
  <si>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</si>
  <si>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</si>
  <si>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</si>
  <si>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</si>
  <si>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</si>
  <si>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</si>
  <si>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</si>
  <si>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</si>
  <si>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</si>
  <si>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</si>
  <si>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</si>
  <si>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</si>
  <si>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</si>
  <si>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</si>
  <si>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</si>
  <si>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</si>
  <si>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</si>
  <si>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</si>
  <si>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</si>
  <si>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</si>
  <si>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</si>
  <si>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</si>
  <si>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</si>
  <si>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</si>
  <si>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</si>
  <si>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</si>
  <si>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</si>
  <si>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</si>
  <si>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</si>
  <si>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</si>
  <si>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</si>
  <si>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</si>
  <si>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</si>
  <si>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</si>
  <si>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</si>
  <si>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</si>
  <si>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</si>
  <si>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</si>
  <si>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</si>
  <si>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</si>
  <si>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</si>
  <si>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</si>
  <si>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</si>
  <si>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</si>
  <si>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</si>
  <si>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</si>
  <si>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</si>
  <si>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</si>
  <si>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</si>
  <si>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</si>
  <si>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</si>
  <si>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</si>
  <si>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</si>
  <si>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</si>
  <si>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</si>
  <si>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</si>
  <si>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</si>
  <si>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</si>
  <si>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</si>
  <si>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</si>
  <si>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</si>
  <si>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</si>
  <si>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</si>
  <si>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</si>
  <si>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</si>
  <si>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</si>
  <si>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</si>
  <si>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</si>
  <si>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</si>
  <si>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</si>
  <si>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</si>
  <si>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</si>
  <si>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</si>
  <si>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</si>
  <si>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</si>
  <si>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</si>
  <si>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</si>
  <si>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</si>
  <si>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</si>
  <si>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</si>
  <si>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</si>
  <si>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</si>
  <si>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</si>
  <si>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</si>
  <si>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</si>
  <si>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</si>
  <si>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</si>
  <si>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</si>
  <si>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</si>
  <si>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</si>
  <si>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</si>
  <si>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</si>
  <si>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</si>
  <si>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</si>
  <si>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</si>
  <si>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</si>
  <si>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</si>
  <si>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</si>
  <si>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</si>
  <si>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</si>
  <si>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</si>
  <si>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</si>
  <si>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</si>
  <si>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</si>
  <si>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</si>
  <si>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</si>
  <si>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</si>
  <si>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</si>
  <si>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</si>
  <si>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</si>
  <si>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</si>
  <si>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</si>
  <si>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</si>
  <si>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</si>
  <si>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</si>
  <si>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</si>
  <si>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</si>
  <si>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</si>
  <si>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</si>
  <si>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</si>
  <si>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</si>
  <si>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</si>
  <si>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</si>
  <si>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</si>
  <si>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</si>
  <si>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</si>
  <si>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</si>
  <si>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</si>
  <si>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</si>
  <si>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</si>
  <si>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</si>
  <si>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</si>
  <si>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</si>
  <si>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</si>
  <si>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</si>
  <si>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</si>
  <si>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</si>
  <si>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</si>
  <si>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</si>
  <si>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</si>
  <si>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</si>
  <si>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</si>
  <si>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</si>
  <si>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</si>
  <si>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</si>
  <si>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</si>
  <si>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</si>
  <si>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</si>
  <si>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</si>
  <si>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</si>
  <si>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</si>
  <si>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</si>
  <si>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</si>
  <si>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</si>
  <si>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</si>
  <si>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</si>
  <si>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</si>
  <si>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</si>
  <si>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</si>
  <si>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</si>
  <si>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</si>
  <si>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</si>
  <si>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</si>
  <si>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</si>
  <si>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</si>
  <si>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</si>
  <si>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</si>
  <si>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</si>
  <si>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</si>
  <si>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</si>
  <si>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</si>
  <si>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</si>
  <si>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</si>
  <si>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</si>
  <si>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</si>
  <si>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</si>
  <si>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</si>
  <si>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</si>
  <si>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</si>
  <si>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</si>
  <si>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</si>
  <si>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</si>
  <si>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</si>
  <si>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</si>
  <si>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</si>
  <si>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</si>
  <si>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</si>
  <si>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</si>
  <si>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</si>
  <si>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</si>
  <si>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</si>
  <si>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</si>
  <si>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</si>
  <si>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</si>
  <si>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</si>
  <si>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</si>
  <si>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</si>
  <si>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</si>
  <si>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</si>
  <si>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</si>
  <si>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</si>
  <si>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</si>
  <si>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</si>
  <si>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</si>
  <si>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</si>
  <si>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</si>
  <si>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</si>
  <si>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</si>
  <si>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</si>
  <si>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</si>
  <si>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</si>
  <si>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</si>
  <si>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</si>
  <si>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</si>
  <si>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</si>
  <si>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</si>
  <si>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</si>
  <si>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</si>
  <si>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</si>
  <si>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</si>
  <si>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</si>
  <si>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</si>
  <si>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</si>
  <si>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</si>
  <si>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</si>
  <si>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</si>
  <si>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</si>
  <si>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</si>
  <si>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</si>
  <si>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</si>
  <si>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</si>
  <si>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</si>
  <si>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</si>
  <si>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</si>
  <si>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</si>
  <si>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</si>
  <si>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</si>
  <si>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</si>
  <si>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</si>
  <si>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</si>
  <si>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</si>
  <si>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</si>
  <si>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</si>
  <si>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</si>
  <si>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</si>
  <si>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</si>
  <si>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</si>
  <si>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</si>
  <si>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</si>
  <si>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</si>
  <si>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</si>
  <si>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</si>
  <si>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</si>
  <si>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</si>
  <si>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</si>
  <si>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</si>
  <si>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</si>
  <si>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</si>
  <si>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</si>
  <si>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</si>
  <si>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</si>
  <si>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</si>
  <si>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</si>
  <si>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</si>
  <si>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</si>
  <si>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</si>
  <si>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</si>
  <si>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</si>
  <si>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</si>
  <si>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</si>
  <si>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</si>
  <si>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</si>
  <si>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</si>
  <si>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</si>
  <si>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</si>
  <si>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</si>
  <si>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</si>
  <si>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</si>
  <si>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</si>
  <si>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</si>
  <si>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</si>
  <si>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</si>
  <si>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</si>
  <si>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</si>
  <si>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</si>
  <si>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</si>
  <si>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</si>
  <si>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</si>
  <si>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</si>
  <si>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</si>
  <si>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</si>
  <si>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</si>
  <si>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</si>
  <si>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</si>
  <si>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</si>
  <si>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</si>
  <si>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</si>
  <si>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</si>
  <si>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</si>
  <si>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</si>
  <si>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</si>
  <si>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</si>
  <si>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</si>
  <si>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</si>
  <si>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</si>
  <si>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</si>
  <si>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</si>
  <si>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</si>
  <si>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</si>
  <si>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</si>
  <si>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</si>
  <si>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</si>
  <si>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</si>
  <si>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</si>
  <si>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</si>
  <si>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</si>
  <si>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</si>
  <si>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</si>
  <si>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</si>
  <si>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</si>
  <si>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</si>
  <si>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</si>
  <si>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</si>
  <si>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</si>
  <si>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</si>
  <si>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</si>
  <si>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</si>
  <si>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</si>
  <si>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</si>
  <si>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</si>
  <si>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</si>
  <si>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</si>
  <si>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</si>
  <si>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</si>
  <si>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</si>
  <si>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</si>
  <si>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</si>
  <si>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</si>
  <si>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</si>
  <si>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</si>
  <si>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</si>
  <si>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</si>
  <si>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</si>
  <si>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</si>
  <si>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</si>
  <si>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</si>
  <si>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</si>
  <si>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</si>
  <si>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</si>
  <si>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</si>
  <si>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</si>
  <si>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</si>
  <si>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</si>
  <si>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</si>
  <si>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</si>
  <si>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</si>
  <si>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</si>
  <si>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</si>
  <si>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</si>
  <si>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</si>
  <si>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</si>
  <si>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</si>
  <si>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</si>
  <si>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</si>
  <si>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</si>
  <si>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</si>
  <si>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</si>
  <si>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</si>
  <si>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</si>
  <si>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</si>
  <si>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</si>
  <si>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</si>
  <si>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</si>
  <si>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</si>
  <si>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</si>
  <si>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</si>
  <si>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</si>
  <si>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</si>
  <si>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</si>
  <si>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</si>
  <si>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</si>
  <si>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</si>
  <si>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</si>
  <si>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</si>
  <si>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</si>
  <si>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</si>
  <si>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</si>
  <si>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</si>
  <si>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</si>
  <si>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</si>
  <si>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</si>
  <si>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</si>
  <si>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</si>
  <si>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</si>
  <si>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</si>
  <si>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</si>
  <si>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</si>
  <si>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</si>
  <si>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</si>
  <si>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</si>
  <si>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</si>
  <si>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</si>
  <si>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</si>
  <si>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</si>
  <si>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</si>
  <si>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</si>
  <si>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</si>
  <si>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</si>
  <si>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</si>
  <si>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</si>
  <si>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</si>
  <si>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</si>
  <si>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</si>
  <si>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</si>
  <si>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</si>
  <si>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</si>
  <si>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</si>
  <si>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</si>
  <si>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</si>
  <si>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</si>
  <si>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</si>
  <si>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</si>
  <si>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</si>
  <si>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</si>
  <si>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</si>
  <si>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</si>
  <si>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</si>
  <si>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</si>
  <si>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</si>
  <si>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</si>
  <si>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</si>
  <si>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</si>
  <si>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</si>
  <si>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</si>
  <si>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</si>
  <si>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</si>
  <si>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</si>
  <si>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</si>
  <si>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</si>
  <si>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</si>
  <si>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</si>
  <si>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</si>
  <si>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</si>
  <si>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</si>
  <si>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</si>
  <si>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</si>
  <si>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</si>
  <si>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</si>
  <si>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</si>
  <si>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</si>
  <si>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</si>
  <si>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</si>
  <si>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</si>
  <si>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</si>
  <si>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</si>
  <si>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</si>
  <si>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</si>
  <si>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</si>
  <si>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</si>
  <si>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</si>
  <si>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</si>
  <si>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</si>
  <si>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</si>
  <si>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</si>
  <si>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</si>
  <si>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</si>
  <si>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</si>
  <si>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</si>
  <si>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</si>
  <si>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</si>
  <si>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</si>
  <si>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</si>
  <si>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</si>
  <si>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</si>
  <si>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</si>
  <si>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</si>
  <si>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</si>
  <si>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</si>
  <si>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</si>
  <si>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</si>
  <si>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</si>
  <si>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</si>
  <si>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</si>
  <si>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</si>
  <si>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</si>
  <si>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</si>
  <si>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</si>
  <si>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</si>
  <si>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</si>
  <si>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</si>
  <si>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</si>
  <si>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</si>
  <si>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</si>
  <si>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</si>
  <si>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</si>
  <si>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</si>
  <si>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</si>
  <si>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</si>
  <si>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</si>
  <si>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</si>
  <si>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</si>
  <si>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</si>
  <si>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</si>
  <si>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</si>
  <si>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</si>
  <si>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</si>
  <si>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</si>
  <si>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</si>
  <si>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</si>
  <si>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</si>
  <si>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</si>
  <si>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</si>
  <si>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</si>
  <si>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</si>
  <si>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</si>
  <si>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</si>
  <si>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</si>
  <si>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</si>
  <si>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</si>
  <si>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</si>
  <si>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</si>
  <si>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</si>
  <si>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</si>
  <si>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</si>
  <si>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</si>
  <si>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</si>
  <si>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</si>
  <si>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</si>
  <si>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</si>
  <si>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</si>
  <si>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</si>
  <si>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</si>
  <si>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</si>
  <si>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</si>
  <si>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</si>
  <si>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</si>
  <si>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</si>
  <si>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</si>
  <si>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</si>
  <si>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</si>
  <si>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</si>
  <si>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</si>
  <si>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</si>
  <si>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</si>
  <si>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</si>
  <si>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</si>
  <si>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</si>
  <si>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</si>
  <si>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</si>
  <si>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</si>
  <si>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</si>
  <si>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</si>
  <si>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</si>
  <si>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</si>
  <si>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</si>
  <si>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</si>
  <si>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</si>
  <si>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</si>
  <si>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</si>
  <si>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</si>
  <si>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</si>
  <si>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</si>
  <si>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</si>
  <si>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</si>
  <si>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</si>
  <si>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</si>
  <si>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</si>
  <si>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</si>
  <si>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</si>
  <si>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</si>
  <si>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</si>
  <si>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</si>
  <si>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</si>
  <si>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</si>
  <si>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</si>
  <si>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</si>
  <si>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</si>
  <si>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</si>
  <si>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</si>
  <si>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</si>
  <si>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</si>
  <si>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</si>
  <si>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</si>
  <si>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</si>
  <si>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</si>
  <si>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</si>
  <si>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</si>
  <si>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</si>
  <si>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</si>
  <si>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</si>
  <si>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</si>
  <si>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</si>
  <si>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</si>
  <si>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</si>
  <si>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</si>
  <si>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</si>
  <si>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</si>
  <si>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</si>
  <si>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</si>
  <si>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</si>
  <si>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</si>
  <si>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</si>
  <si>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</si>
  <si>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</si>
  <si>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</si>
  <si>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</si>
  <si>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</si>
  <si>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</si>
  <si>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</si>
  <si>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</si>
  <si>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</si>
  <si>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</si>
  <si>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</si>
  <si>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</si>
  <si>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</si>
  <si>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</si>
  <si>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</si>
  <si>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</si>
  <si>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</si>
  <si>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</si>
  <si>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</si>
  <si>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</si>
  <si>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</si>
  <si>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</si>
  <si>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</si>
  <si>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</si>
  <si>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</si>
  <si>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</si>
  <si>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</si>
  <si>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</si>
  <si>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</si>
  <si>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</si>
  <si>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</si>
  <si>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</si>
  <si>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</si>
  <si>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</si>
  <si>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</si>
  <si>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</si>
  <si>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</si>
  <si>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</si>
  <si>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</si>
  <si>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</si>
  <si>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</si>
  <si>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</si>
  <si>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</si>
  <si>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</si>
  <si>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</si>
  <si>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</si>
  <si>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</si>
  <si>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</si>
  <si>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</si>
  <si>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</si>
  <si>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</si>
  <si>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</si>
  <si>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</si>
  <si>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</si>
  <si>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</si>
  <si>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</si>
  <si>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</si>
  <si>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</si>
  <si>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</si>
  <si>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</si>
  <si>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</si>
  <si>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</si>
  <si>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</si>
  <si>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</si>
  <si>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</si>
  <si>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</si>
  <si>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</si>
  <si>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</si>
  <si>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</si>
  <si>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</si>
  <si>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</si>
  <si>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</si>
  <si>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</si>
  <si>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</si>
  <si>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</si>
  <si>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</si>
  <si>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</si>
  <si>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</si>
  <si>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</si>
  <si>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</si>
  <si>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</si>
  <si>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</si>
  <si>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</si>
  <si>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</si>
  <si>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</si>
  <si>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</si>
  <si>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</si>
  <si>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</si>
  <si>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</si>
  <si>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</si>
  <si>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</si>
  <si>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</si>
  <si>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</si>
  <si>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</si>
  <si>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</si>
  <si>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</si>
  <si>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</si>
  <si>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</si>
  <si>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</si>
  <si>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</si>
  <si>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</si>
  <si>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</si>
  <si>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</si>
  <si>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</si>
  <si>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</si>
  <si>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</si>
  <si>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</si>
  <si>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</si>
  <si>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</si>
  <si>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</si>
  <si>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</si>
  <si>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</si>
  <si>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</si>
  <si>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</si>
  <si>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</si>
  <si>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</si>
  <si>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</si>
  <si>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</si>
  <si>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</si>
  <si>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</si>
  <si>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</si>
  <si>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</si>
  <si>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</si>
  <si>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</si>
  <si>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</si>
  <si>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</si>
  <si>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</si>
  <si>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</si>
  <si>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</si>
  <si>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</si>
  <si>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</si>
  <si>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</si>
  <si>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</si>
  <si>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</si>
  <si>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</si>
  <si>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</si>
  <si>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</si>
  <si>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</si>
  <si>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</si>
  <si>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</si>
  <si>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</si>
  <si>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</si>
  <si>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</si>
  <si>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</si>
  <si>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</si>
  <si>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</si>
  <si>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</si>
  <si>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</si>
  <si>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</si>
  <si>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</si>
  <si>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</si>
  <si>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</si>
  <si>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</si>
  <si>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</si>
  <si>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</si>
  <si>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</si>
  <si>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</si>
  <si>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</si>
  <si>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</si>
  <si>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</si>
  <si>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</si>
  <si>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</si>
  <si>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</si>
  <si>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</si>
  <si>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</si>
  <si>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</si>
  <si>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</si>
  <si>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</si>
  <si>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</si>
  <si>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</si>
  <si>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</si>
  <si>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</si>
  <si>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</si>
  <si>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</si>
  <si>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</si>
  <si>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</si>
  <si>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</si>
  <si>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</si>
  <si>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</si>
  <si>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</si>
  <si>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</si>
  <si>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</si>
  <si>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</si>
  <si>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</si>
  <si>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</si>
  <si>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</si>
  <si>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</si>
  <si>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</si>
  <si>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</si>
  <si>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</si>
  <si>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</si>
  <si>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</si>
  <si>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</si>
  <si>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</si>
  <si>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</si>
  <si>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</si>
  <si>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</si>
  <si>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</si>
  <si>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</si>
  <si>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</si>
  <si>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</si>
  <si>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</si>
  <si>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</si>
  <si>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</si>
  <si>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</si>
  <si>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</si>
  <si>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</si>
  <si>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</si>
  <si>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</si>
  <si>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</si>
  <si>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</si>
  <si>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</si>
  <si>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</si>
  <si>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</si>
  <si>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</si>
  <si>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</si>
  <si>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</si>
  <si>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</si>
  <si>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</si>
  <si>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</si>
  <si>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</si>
  <si>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</si>
  <si>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</si>
  <si>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</si>
  <si>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</si>
  <si>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</si>
  <si>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</si>
  <si>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</si>
  <si>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</si>
  <si>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</si>
  <si>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</si>
  <si>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</si>
  <si>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</si>
  <si>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</si>
  <si>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</si>
  <si>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</si>
  <si>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</si>
  <si>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</si>
  <si>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</si>
  <si>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</si>
  <si>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</si>
  <si>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</si>
  <si>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</si>
  <si>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</si>
  <si>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</si>
  <si>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</si>
  <si>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</si>
  <si>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</si>
  <si>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</si>
  <si>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</si>
  <si>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</si>
  <si>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</si>
  <si>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</si>
  <si>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</si>
  <si>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</si>
  <si>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</si>
  <si>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</si>
  <si>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</si>
  <si>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</si>
  <si>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</si>
  <si>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</si>
  <si>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</si>
  <si>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</si>
  <si>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</si>
  <si>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</si>
  <si>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</si>
  <si>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</si>
  <si>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</si>
  <si>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</si>
  <si>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</si>
  <si>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</si>
  <si>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</si>
  <si>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</si>
  <si>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</si>
  <si>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</si>
  <si>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</si>
  <si>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</si>
  <si>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</si>
  <si>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</si>
  <si>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</si>
  <si>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</si>
  <si>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</si>
  <si>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</si>
  <si>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</si>
  <si>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</si>
  <si>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</si>
  <si>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</si>
  <si>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</si>
  <si>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</si>
  <si>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</si>
  <si>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</si>
  <si>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</si>
  <si>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</si>
  <si>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</si>
  <si>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</si>
  <si>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</si>
  <si>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</si>
  <si>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</si>
  <si>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</si>
  <si>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</si>
  <si>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</si>
  <si>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</si>
  <si>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</si>
  <si>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</si>
  <si>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</si>
  <si>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</si>
  <si>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</si>
  <si>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</si>
  <si>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</si>
  <si>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</si>
  <si>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</si>
  <si>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</si>
  <si>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</si>
  <si>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</si>
  <si>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</si>
  <si>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</si>
  <si>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</si>
  <si>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</si>
  <si>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</si>
  <si>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</si>
  <si>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</si>
  <si>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</si>
  <si>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</si>
  <si>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</si>
  <si>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</si>
  <si>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</si>
  <si>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</si>
  <si>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</si>
  <si>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</si>
  <si>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</si>
  <si>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</si>
  <si>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</si>
  <si>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</si>
  <si>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</si>
  <si>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</si>
  <si>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</si>
  <si>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</si>
  <si>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</si>
  <si>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</si>
  <si>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</si>
  <si>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</si>
  <si>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</si>
  <si>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</si>
  <si>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</si>
  <si>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</si>
  <si>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</si>
  <si>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</si>
  <si>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</si>
  <si>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</si>
  <si>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</si>
  <si>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</si>
  <si>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</si>
  <si>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</si>
  <si>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</si>
  <si>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</si>
  <si>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</si>
  <si>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</si>
  <si>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</si>
  <si>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</si>
  <si>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</si>
  <si>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</si>
  <si>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</si>
  <si>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</si>
  <si>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</si>
  <si>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</si>
  <si>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</si>
  <si>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</si>
  <si>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</si>
  <si>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</si>
  <si>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</si>
  <si>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</si>
  <si>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</si>
  <si>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</si>
  <si>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</si>
  <si>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</si>
  <si>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</si>
  <si>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</si>
  <si>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</si>
  <si>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</si>
  <si>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</si>
  <si>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</si>
  <si>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</si>
  <si>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</si>
  <si>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</si>
  <si>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</si>
  <si>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</si>
  <si>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</si>
  <si>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</si>
  <si>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</si>
  <si>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</si>
  <si>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</si>
  <si>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</si>
  <si>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</si>
  <si>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</si>
  <si>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</si>
  <si>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</si>
  <si>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</si>
  <si>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</si>
  <si>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</si>
  <si>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</si>
  <si>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</si>
  <si>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</si>
  <si>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</si>
  <si>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</si>
  <si>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</si>
  <si>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</si>
  <si>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</si>
  <si>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</si>
  <si>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</si>
  <si>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</si>
  <si>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</si>
  <si>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</si>
  <si>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</si>
  <si>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</si>
  <si>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</si>
  <si>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</si>
  <si>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</si>
  <si>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</si>
  <si>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</si>
  <si>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</si>
  <si>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</si>
  <si>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</si>
  <si>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</si>
  <si>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</si>
  <si>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</si>
  <si>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</si>
  <si>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</si>
  <si>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</si>
  <si>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</si>
  <si>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</si>
  <si>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</si>
  <si>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</si>
  <si>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</si>
  <si>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</si>
  <si>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</si>
  <si>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</si>
  <si>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</si>
  <si>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</si>
  <si>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</si>
  <si>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</si>
  <si>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</si>
  <si>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</si>
  <si>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</si>
  <si>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</si>
  <si>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</si>
  <si>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</si>
  <si>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</si>
  <si>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</si>
  <si>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</si>
  <si>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</si>
  <si>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</si>
  <si>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</si>
  <si>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</si>
  <si>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</si>
  <si>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</si>
  <si>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</si>
  <si>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</si>
  <si>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</si>
  <si>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</si>
  <si>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</si>
  <si>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</si>
  <si>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</si>
  <si>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</si>
  <si>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</si>
  <si>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</si>
  <si>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</si>
  <si>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</si>
  <si>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</si>
  <si>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</si>
  <si>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</si>
  <si>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</si>
  <si>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</si>
  <si>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</si>
  <si>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</si>
  <si>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</si>
  <si>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</si>
  <si>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</si>
  <si>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</si>
  <si>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</si>
  <si>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</si>
  <si>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</si>
  <si>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</si>
  <si>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</si>
  <si>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</si>
  <si>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</si>
  <si>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</si>
  <si>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</si>
  <si>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</si>
  <si>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</si>
  <si>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</si>
  <si>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</si>
  <si>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</si>
  <si>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</si>
  <si>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</si>
  <si>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</si>
  <si>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</si>
  <si>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</si>
  <si>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</si>
  <si>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</si>
  <si>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</si>
  <si>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</si>
  <si>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</si>
  <si>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</si>
  <si>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</si>
  <si>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</si>
  <si>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</si>
  <si>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</si>
  <si>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</si>
  <si>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</si>
  <si>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</si>
  <si>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</si>
  <si>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</si>
  <si>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</si>
  <si>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</si>
  <si>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</si>
  <si>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</si>
  <si>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</si>
  <si>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</si>
  <si>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</si>
  <si>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</si>
  <si>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</si>
  <si>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</si>
  <si>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</si>
  <si>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</si>
  <si>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</si>
  <si>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</si>
  <si>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</si>
  <si>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</si>
  <si>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</si>
  <si>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</si>
  <si>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</si>
  <si>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</si>
  <si>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</si>
  <si>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</si>
  <si>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</si>
  <si>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</si>
  <si>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</si>
  <si>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</si>
  <si>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</si>
  <si>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</si>
  <si>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</si>
  <si>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</si>
  <si>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</si>
  <si>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</si>
  <si>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</si>
  <si>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</si>
  <si>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</si>
  <si>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</si>
  <si>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</si>
  <si>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</si>
  <si>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</si>
  <si>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</si>
  <si>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</si>
  <si>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</si>
  <si>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</si>
  <si>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</si>
  <si>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</si>
  <si>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</si>
  <si>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</si>
  <si>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</si>
  <si>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</si>
  <si>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</si>
  <si>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</si>
  <si>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</si>
  <si>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</si>
  <si>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</si>
  <si>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</si>
  <si>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</si>
  <si>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</si>
  <si>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</si>
  <si>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</si>
  <si>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</si>
  <si>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</si>
  <si>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</si>
  <si>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</si>
  <si>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</si>
  <si>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</si>
  <si>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</si>
  <si>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</si>
  <si>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</si>
  <si>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</si>
  <si>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</si>
  <si>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</si>
  <si>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</si>
  <si>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</si>
  <si>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</si>
  <si>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</si>
  <si>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</si>
  <si>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</si>
  <si>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</si>
  <si>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</si>
  <si>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</si>
  <si>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</si>
  <si>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</si>
  <si>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</si>
  <si>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</si>
  <si>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</si>
  <si>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</si>
  <si>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</si>
  <si>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</si>
  <si>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</si>
  <si>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</si>
  <si>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</si>
  <si>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</si>
  <si>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</si>
  <si>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</si>
  <si>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</si>
  <si>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</si>
  <si>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</si>
  <si>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</si>
  <si>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</si>
  <si>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</si>
  <si>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</si>
  <si>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</si>
  <si>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</si>
  <si>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</si>
  <si>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</si>
  <si>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</si>
  <si>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</si>
  <si>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</si>
  <si>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</si>
  <si>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</si>
  <si>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</si>
  <si>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</si>
  <si>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</si>
  <si>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</si>
  <si>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</si>
  <si>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</si>
  <si>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</si>
  <si>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</si>
  <si>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</si>
  <si>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</si>
  <si>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</si>
  <si>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</si>
  <si>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</si>
  <si>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</si>
  <si>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</si>
  <si>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</si>
  <si>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</si>
  <si>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</si>
  <si>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</si>
  <si>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</si>
  <si>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</si>
  <si>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</si>
  <si>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</si>
  <si>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</si>
  <si>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</si>
  <si>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</si>
  <si>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</si>
  <si>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</si>
  <si>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</si>
  <si>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</si>
  <si>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</si>
  <si>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</si>
  <si>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</si>
  <si>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</si>
  <si>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</si>
  <si>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</si>
  <si>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</si>
  <si>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</si>
  <si>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</si>
  <si>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</si>
  <si>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</si>
  <si>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</si>
  <si>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</si>
  <si>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</si>
  <si>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</si>
  <si>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</si>
  <si>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</si>
  <si>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</si>
  <si>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</si>
  <si>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</si>
  <si>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</si>
  <si>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</si>
  <si>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</si>
  <si>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</si>
  <si>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</si>
  <si>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</si>
  <si>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</si>
  <si>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</si>
  <si>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</si>
  <si>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</si>
  <si>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</si>
  <si>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</si>
  <si>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</si>
  <si>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</si>
  <si>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</si>
  <si>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</si>
  <si>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</si>
  <si>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</si>
  <si>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</si>
  <si>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</si>
  <si>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</si>
  <si>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</si>
  <si>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</si>
  <si>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</si>
  <si>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</si>
  <si>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</si>
  <si>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</si>
  <si>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</si>
  <si>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</si>
  <si>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</si>
  <si>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</si>
  <si>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</si>
  <si>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</si>
  <si>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</si>
  <si>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</si>
  <si>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</si>
  <si>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</si>
  <si>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</si>
  <si>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</si>
  <si>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</si>
  <si>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</si>
  <si>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</si>
  <si>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</si>
  <si>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</si>
  <si>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</si>
  <si>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</si>
  <si>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</si>
  <si>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</si>
  <si>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</si>
  <si>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</si>
  <si>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</si>
  <si>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</si>
  <si>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</si>
  <si>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</si>
  <si>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</si>
  <si>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</si>
  <si>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</si>
  <si>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</si>
  <si>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</si>
  <si>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</si>
  <si>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</si>
  <si>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</si>
  <si>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</si>
  <si>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</si>
  <si>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</si>
  <si>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</si>
  <si>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</si>
  <si>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</si>
  <si>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</si>
  <si>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</si>
  <si>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</si>
  <si>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</si>
  <si>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</si>
  <si>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</si>
  <si>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</si>
  <si>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</si>
  <si>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</si>
  <si>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</si>
  <si>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</si>
  <si>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</si>
  <si>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</si>
  <si>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</si>
  <si>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</si>
  <si>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</si>
  <si>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</si>
  <si>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</si>
  <si>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</si>
  <si>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</si>
  <si>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</si>
  <si>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</si>
  <si>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</si>
  <si>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</si>
  <si>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</si>
  <si>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</si>
  <si>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</si>
  <si>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</si>
  <si>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</si>
  <si>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</si>
  <si>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</si>
  <si>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</si>
  <si>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</si>
  <si>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</si>
  <si>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</si>
  <si>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</si>
  <si>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</si>
  <si>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</si>
  <si>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</si>
  <si>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</si>
  <si>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</si>
  <si>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</si>
  <si>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</si>
  <si>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</si>
  <si>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</si>
  <si>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</si>
  <si>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</si>
  <si>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</si>
  <si>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</si>
  <si>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</si>
  <si>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</si>
  <si>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</si>
  <si>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</si>
  <si>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</si>
  <si>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</si>
  <si>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</si>
  <si>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</si>
  <si>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</si>
  <si>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</si>
  <si>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</si>
  <si>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</si>
  <si>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</si>
  <si>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</si>
  <si>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</si>
  <si>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</si>
  <si>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</si>
  <si>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</si>
  <si>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</si>
  <si>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</si>
  <si>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</si>
  <si>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</si>
  <si>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</si>
  <si>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</si>
  <si>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</si>
  <si>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</si>
  <si>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</si>
  <si>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</si>
  <si>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</si>
  <si>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</si>
  <si>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</si>
  <si>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</si>
  <si>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</si>
  <si>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</si>
  <si>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</si>
  <si>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</si>
  <si>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</si>
  <si>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</si>
  <si>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</si>
  <si>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</si>
  <si>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</si>
  <si>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</si>
  <si>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</si>
  <si>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</si>
  <si>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</si>
  <si>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</si>
  <si>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</si>
  <si>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</si>
  <si>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</si>
  <si>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</si>
  <si>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</si>
  <si>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</si>
  <si>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</si>
  <si>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</si>
  <si>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</si>
  <si>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</si>
  <si>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</si>
  <si>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</si>
  <si>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</si>
  <si>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</si>
  <si>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</si>
  <si>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</si>
  <si>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</si>
  <si>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</si>
  <si>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</si>
  <si>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</si>
  <si>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</si>
  <si>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</si>
  <si>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</si>
  <si>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</si>
  <si>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</si>
  <si>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</si>
  <si>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</si>
  <si>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</si>
  <si>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</si>
  <si>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</si>
  <si>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</si>
  <si>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</si>
  <si>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</si>
  <si>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</si>
  <si>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</si>
  <si>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</si>
  <si>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</si>
  <si>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</si>
  <si>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</si>
  <si>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</si>
  <si>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</si>
  <si>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</si>
  <si>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</si>
  <si>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</si>
  <si>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</si>
  <si>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</si>
  <si>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</si>
  <si>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</si>
  <si>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</si>
  <si>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</si>
  <si>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</si>
  <si>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</si>
  <si>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</si>
  <si>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</si>
  <si>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</si>
  <si>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</si>
  <si>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</si>
  <si>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</si>
  <si>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</si>
  <si>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</si>
  <si>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</si>
  <si>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</si>
  <si>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</si>
  <si>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</si>
  <si>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</si>
  <si>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</si>
  <si>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</si>
  <si>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</si>
  <si>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</si>
  <si>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</si>
  <si>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</si>
  <si>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</si>
  <si>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</si>
  <si>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</si>
  <si>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</si>
  <si>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</si>
  <si>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</si>
  <si>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</si>
  <si>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</si>
  <si>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</si>
  <si>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</si>
  <si>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</si>
  <si>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</si>
  <si>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</si>
  <si>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</si>
  <si>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</si>
  <si>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</si>
  <si>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</si>
  <si>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</si>
  <si>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</si>
  <si>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</si>
  <si>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</si>
  <si>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</si>
  <si>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</si>
  <si>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</si>
  <si>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</si>
  <si>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</si>
  <si>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</si>
  <si>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</si>
  <si>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</si>
  <si>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</si>
  <si>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</si>
  <si>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</si>
  <si>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</si>
  <si>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</si>
  <si>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</si>
  <si>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</si>
  <si>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</si>
  <si>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</si>
  <si>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</si>
  <si>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</si>
  <si>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</si>
  <si>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</si>
  <si>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</si>
  <si>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</si>
  <si>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</si>
  <si>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</si>
  <si>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</si>
  <si>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</si>
  <si>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</si>
  <si>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</si>
  <si>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</si>
  <si>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</si>
  <si>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</si>
  <si>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</si>
  <si>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</si>
  <si>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</si>
  <si>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</si>
  <si>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</si>
  <si>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</si>
  <si>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</si>
  <si>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</si>
  <si>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</si>
  <si>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</si>
  <si>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</si>
  <si>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</si>
  <si>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</si>
  <si>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</si>
  <si>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</si>
  <si>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</si>
  <si>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</si>
  <si>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</si>
  <si>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</si>
  <si>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</si>
  <si>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</si>
  <si>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</si>
  <si>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</si>
  <si>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</si>
  <si>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</si>
  <si>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</si>
  <si>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</si>
  <si>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</si>
  <si>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</si>
  <si>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</si>
  <si>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</si>
  <si>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</si>
  <si>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</si>
  <si>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</si>
  <si>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</si>
  <si>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</si>
  <si>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</si>
  <si>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</si>
  <si>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</si>
  <si>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</si>
  <si>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</si>
  <si>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</si>
  <si>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</si>
  <si>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</si>
  <si>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</si>
  <si>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</si>
  <si>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</si>
  <si>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</si>
  <si>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</si>
  <si>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</si>
  <si>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</si>
  <si>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</si>
  <si>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</si>
  <si>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</si>
  <si>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</si>
  <si>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</si>
  <si>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</si>
  <si>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</si>
  <si>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</si>
  <si>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</si>
  <si>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</si>
  <si>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</si>
  <si>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</si>
  <si>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</si>
  <si>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</si>
  <si>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</si>
  <si>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</si>
  <si>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</si>
  <si>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</si>
  <si>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</si>
  <si>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</si>
  <si>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</si>
  <si>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</si>
  <si>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</si>
  <si>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</si>
  <si>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</si>
  <si>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</si>
  <si>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</si>
  <si>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</si>
  <si>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</si>
  <si>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</si>
  <si>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</si>
  <si>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</si>
  <si>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</si>
  <si>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</si>
  <si>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</si>
  <si>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</si>
  <si>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</si>
  <si>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</si>
  <si>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</si>
  <si>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</si>
  <si>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</si>
  <si>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</si>
  <si>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</si>
  <si>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</si>
  <si>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</si>
  <si>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</si>
  <si>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</si>
  <si>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</si>
  <si>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</si>
  <si>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</si>
  <si>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</si>
  <si>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</si>
  <si>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</si>
  <si>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</si>
  <si>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</si>
  <si>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</si>
  <si>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</si>
  <si>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</si>
  <si>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</si>
  <si>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</si>
  <si>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</si>
  <si>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</si>
  <si>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</si>
  <si>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</si>
  <si>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</si>
  <si>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</si>
  <si>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</si>
  <si>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</si>
  <si>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</si>
  <si>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</si>
  <si>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</si>
  <si>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</si>
  <si>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</si>
  <si>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</si>
  <si>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</si>
  <si>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</si>
  <si>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</si>
  <si>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</si>
  <si>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</si>
  <si>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</si>
  <si>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</si>
  <si>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</si>
  <si>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</si>
  <si>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</si>
  <si>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</si>
  <si>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</si>
  <si>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</si>
  <si>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</si>
  <si>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</si>
  <si>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</si>
  <si>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</si>
  <si>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</si>
  <si>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</si>
  <si>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</si>
  <si>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</si>
  <si>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</si>
  <si>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</si>
  <si>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</si>
  <si>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</si>
  <si>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</si>
  <si>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</si>
  <si>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</si>
  <si>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</si>
  <si>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</si>
  <si>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</si>
  <si>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</si>
  <si>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</si>
  <si>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</si>
  <si>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</si>
  <si>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</si>
  <si>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</si>
  <si>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</si>
  <si>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</si>
  <si>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</si>
  <si>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</si>
  <si>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</si>
  <si>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</si>
  <si>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</si>
  <si>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</si>
  <si>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</si>
  <si>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</si>
  <si>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</si>
  <si>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</si>
  <si>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</si>
  <si>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</si>
  <si>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</si>
  <si>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</si>
  <si>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</si>
  <si>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</si>
  <si>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</si>
  <si>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</si>
  <si>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</si>
  <si>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</si>
  <si>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</si>
  <si>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</si>
  <si>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</si>
  <si>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</si>
  <si>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</si>
  <si>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</si>
  <si>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</si>
  <si>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</si>
  <si>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</si>
  <si>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</si>
  <si>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</si>
  <si>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</si>
  <si>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</si>
  <si>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</si>
  <si>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</si>
  <si>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</si>
  <si>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</si>
  <si>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</si>
  <si>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</si>
  <si>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</si>
  <si>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</si>
  <si>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</si>
  <si>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</si>
  <si>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</si>
  <si>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</si>
  <si>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</si>
  <si>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</si>
  <si>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</si>
  <si>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</si>
  <si>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</si>
  <si>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</si>
  <si>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</si>
  <si>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</si>
  <si>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</si>
  <si>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</si>
  <si>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</si>
  <si>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</si>
  <si>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</si>
  <si>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</si>
  <si>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</si>
  <si>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</si>
  <si>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</si>
  <si>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</si>
  <si>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</si>
  <si>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</si>
  <si>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</si>
  <si>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</si>
  <si>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</si>
  <si>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</si>
  <si>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</si>
  <si>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</si>
  <si>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</si>
  <si>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</si>
  <si>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</si>
  <si>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</si>
  <si>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</si>
  <si>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</si>
  <si>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</si>
  <si>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</si>
  <si>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</si>
  <si>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</si>
  <si>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</si>
  <si>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</si>
  <si>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</si>
  <si>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</si>
  <si>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</si>
  <si>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</si>
  <si>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</si>
  <si>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</si>
  <si>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</si>
  <si>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</si>
  <si>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</si>
  <si>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</si>
  <si>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</si>
  <si>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</si>
  <si>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</si>
  <si>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</si>
  <si>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</si>
  <si>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</si>
  <si>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</si>
  <si>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</si>
  <si>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</si>
  <si>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</si>
  <si>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</si>
  <si>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</si>
  <si>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</si>
  <si>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</si>
  <si>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</si>
  <si>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</si>
  <si>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</si>
  <si>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</si>
  <si>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</si>
  <si>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</si>
  <si>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</si>
  <si>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</si>
  <si>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</si>
  <si>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</si>
  <si>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</si>
  <si>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</si>
  <si>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</si>
  <si>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</si>
  <si>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</si>
  <si>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</si>
  <si>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</si>
  <si>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</si>
  <si>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</si>
  <si>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</si>
  <si>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</si>
  <si>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</si>
  <si>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</si>
  <si>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</si>
  <si>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</si>
  <si>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</si>
  <si>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</si>
  <si>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</si>
  <si>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</si>
  <si>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</si>
  <si>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</si>
  <si>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</si>
  <si>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</si>
  <si>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</si>
  <si>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</si>
  <si>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</si>
  <si>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</si>
  <si>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</si>
  <si>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</si>
  <si>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</si>
  <si>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</si>
  <si>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</si>
  <si>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</si>
  <si>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</si>
  <si>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</si>
  <si>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</si>
  <si>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</si>
  <si>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</si>
  <si>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</si>
  <si>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</si>
  <si>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</si>
  <si>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</si>
  <si>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</si>
  <si>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</si>
  <si>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</si>
  <si>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</si>
  <si>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</si>
  <si>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</si>
  <si>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</si>
  <si>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</si>
  <si>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</si>
  <si>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</si>
  <si>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</si>
  <si>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</si>
  <si>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</si>
  <si>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</si>
  <si>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</si>
  <si>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</si>
  <si>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</si>
  <si>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</si>
  <si>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</si>
  <si>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</si>
  <si>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</si>
  <si>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</si>
  <si>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</si>
  <si>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</si>
  <si>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</si>
  <si>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</si>
  <si>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</si>
  <si>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</si>
  <si>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</si>
  <si>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</si>
  <si>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</si>
  <si>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</si>
  <si>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</si>
  <si>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</si>
  <si>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</si>
  <si>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</si>
  <si>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</si>
  <si>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</si>
  <si>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</si>
  <si>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</si>
  <si>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</si>
  <si>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</si>
  <si>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</si>
  <si>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</si>
  <si>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</si>
  <si>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</si>
  <si>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</si>
  <si>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</si>
  <si>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</si>
  <si>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</si>
  <si>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</si>
  <si>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</si>
  <si>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</si>
  <si>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</si>
  <si>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</si>
  <si>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</si>
  <si>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</si>
  <si>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</si>
  <si>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</si>
  <si>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</si>
  <si>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</si>
  <si>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</si>
  <si>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</si>
  <si>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</si>
  <si>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</si>
  <si>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</si>
  <si>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</si>
  <si>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</si>
  <si>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</si>
  <si>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</si>
  <si>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</si>
  <si>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</si>
  <si>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</si>
  <si>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</si>
  <si>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</si>
  <si>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</si>
  <si>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</si>
  <si>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</si>
  <si>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</si>
  <si>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</si>
  <si>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</si>
  <si>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</si>
  <si>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</si>
  <si>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</si>
  <si>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</si>
  <si>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</si>
  <si>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</si>
  <si>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</si>
  <si>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</si>
  <si>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</si>
  <si>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</si>
  <si>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</si>
  <si>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</si>
  <si>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</si>
  <si>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</si>
  <si>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</si>
  <si>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</si>
  <si>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</si>
  <si>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</si>
  <si>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</si>
  <si>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</si>
  <si>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</si>
  <si>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</si>
  <si>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</si>
  <si>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</si>
  <si>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</si>
  <si>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</si>
  <si>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</si>
  <si>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</si>
  <si>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</si>
  <si>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</si>
  <si>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</si>
  <si>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</si>
  <si>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</si>
  <si>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</si>
  <si>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</si>
  <si>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</si>
  <si>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</si>
  <si>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</si>
  <si>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</si>
  <si>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</si>
  <si>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</si>
  <si>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</si>
  <si>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</si>
  <si>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</si>
  <si>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</si>
  <si>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</si>
  <si>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</si>
  <si>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</si>
  <si>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</si>
  <si>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</si>
  <si>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</si>
  <si>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</si>
  <si>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</si>
  <si>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</si>
  <si>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</si>
  <si>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</si>
  <si>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</si>
  <si>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</si>
  <si>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</si>
  <si>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</si>
  <si>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</si>
  <si>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</si>
  <si>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</si>
  <si>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</si>
  <si>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</si>
  <si>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</si>
  <si>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</si>
  <si>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</si>
  <si>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</si>
  <si>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</si>
  <si>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</si>
  <si>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</si>
  <si>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</si>
  <si>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</si>
  <si>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</si>
  <si>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</si>
  <si>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</si>
  <si>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</si>
  <si>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</si>
  <si>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</si>
  <si>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</si>
  <si>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</si>
  <si>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</si>
  <si>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</si>
  <si>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</si>
  <si>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</si>
  <si>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</si>
  <si>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</si>
  <si>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</si>
  <si>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</si>
  <si>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</si>
  <si>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</si>
  <si>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</si>
  <si>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</si>
  <si>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</si>
  <si>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</si>
  <si>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</si>
  <si>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</si>
  <si>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</si>
  <si>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</si>
  <si>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</si>
  <si>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</si>
  <si>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</si>
  <si>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</si>
  <si>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</si>
  <si>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</si>
  <si>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</si>
  <si>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</si>
  <si>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</si>
  <si>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</si>
  <si>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</si>
  <si>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</si>
  <si>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</si>
  <si>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</si>
  <si>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</si>
  <si>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</si>
  <si>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</si>
  <si>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</si>
  <si>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</si>
  <si>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</si>
  <si>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</si>
  <si>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</si>
  <si>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</si>
  <si>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</si>
  <si>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</si>
  <si>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</si>
  <si>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</si>
  <si>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</si>
  <si>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</si>
  <si>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</si>
  <si>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</si>
  <si>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</si>
  <si>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</si>
  <si>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</si>
  <si>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</si>
  <si>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</si>
  <si>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</si>
  <si>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</si>
  <si>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</si>
  <si>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</si>
  <si>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</si>
  <si>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</si>
  <si>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</si>
  <si>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</si>
  <si>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</si>
  <si>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</si>
  <si>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</si>
  <si>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</si>
  <si>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</si>
  <si>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</si>
  <si>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</si>
  <si>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</si>
  <si>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</si>
  <si>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</si>
  <si>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</si>
  <si>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</si>
  <si>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</si>
  <si>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</si>
  <si>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</si>
  <si>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</si>
  <si>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</si>
  <si>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</si>
  <si>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</si>
  <si>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</si>
  <si>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</si>
  <si>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</si>
  <si>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</si>
  <si>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</si>
  <si>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</si>
  <si>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</si>
  <si>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</si>
  <si>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</si>
  <si>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</si>
  <si>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</si>
  <si>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</si>
  <si>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</si>
  <si>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</si>
  <si>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</si>
  <si>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</si>
  <si>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</si>
  <si>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</si>
  <si>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</si>
  <si>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</si>
  <si>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</si>
  <si>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</si>
  <si>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</si>
  <si>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</si>
  <si>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</si>
  <si>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</si>
  <si>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</si>
  <si>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</si>
  <si>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</si>
  <si>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</si>
  <si>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</si>
  <si>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</si>
  <si>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</si>
  <si>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</si>
  <si>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</si>
  <si>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</si>
  <si>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</si>
  <si>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</si>
  <si>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</si>
  <si>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</si>
  <si>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</si>
  <si>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</si>
  <si>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</si>
  <si>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</si>
  <si>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</si>
  <si>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</si>
  <si>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</si>
  <si>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</si>
  <si>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</si>
  <si>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</si>
  <si>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</si>
  <si>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</si>
  <si>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</si>
  <si>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</si>
  <si>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</si>
  <si>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</si>
  <si>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</si>
  <si>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</si>
  <si>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</si>
  <si>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</si>
  <si>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</si>
  <si>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</si>
  <si>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</si>
  <si>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</si>
  <si>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</si>
  <si>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</si>
  <si>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</si>
  <si>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</si>
  <si>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</si>
  <si>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</si>
  <si>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</si>
  <si>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</si>
  <si>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</si>
  <si>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</si>
  <si>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</si>
  <si>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</si>
  <si>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</si>
  <si>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</si>
  <si>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</si>
  <si>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</si>
  <si>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</si>
  <si>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</si>
  <si>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</si>
  <si>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</si>
  <si>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</si>
  <si>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</si>
  <si>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</si>
  <si>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</si>
  <si>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</si>
  <si>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</si>
  <si>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</si>
  <si>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</si>
  <si>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</si>
  <si>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</si>
  <si>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</si>
  <si>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</si>
  <si>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</si>
  <si>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</si>
  <si>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</si>
  <si>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</si>
  <si>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</si>
  <si>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</si>
  <si>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</si>
  <si>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</si>
  <si>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</si>
  <si>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</si>
  <si>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</si>
  <si>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</si>
  <si>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</si>
  <si>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</si>
  <si>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</si>
  <si>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</si>
  <si>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</si>
  <si>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</si>
  <si>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</si>
  <si>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</si>
  <si>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</si>
  <si>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</si>
  <si>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</si>
  <si>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</si>
  <si>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</si>
  <si>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</si>
  <si>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</si>
  <si>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</si>
  <si>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</si>
  <si>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</si>
  <si>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</si>
  <si>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</si>
  <si>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</si>
  <si>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</si>
  <si>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</si>
  <si>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</si>
  <si>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</si>
  <si>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</si>
  <si>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</si>
  <si>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</si>
  <si>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</si>
  <si>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</si>
  <si>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</si>
  <si>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</si>
  <si>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</si>
  <si>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</si>
  <si>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</si>
  <si>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</si>
  <si>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</si>
  <si>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</si>
  <si>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</si>
  <si>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</si>
  <si>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</si>
  <si>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</si>
  <si>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</si>
  <si>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</si>
  <si>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</si>
  <si>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</si>
  <si>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</si>
  <si>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</si>
  <si>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</si>
  <si>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</si>
  <si>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</si>
  <si>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</si>
  <si>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</si>
  <si>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</si>
  <si>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</si>
  <si>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</si>
  <si>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</si>
  <si>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</si>
  <si>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</si>
  <si>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</si>
  <si>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</si>
  <si>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</si>
  <si>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</si>
  <si>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</si>
  <si>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</si>
  <si>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</si>
  <si>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</si>
  <si>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</si>
  <si>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</si>
  <si>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</si>
  <si>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</si>
  <si>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</si>
  <si>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</si>
  <si>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</si>
  <si>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</si>
  <si>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</si>
  <si>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</si>
  <si>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</si>
  <si>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</si>
  <si>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</si>
  <si>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</si>
  <si>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</si>
  <si>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</si>
  <si>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</si>
  <si>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</si>
  <si>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</si>
  <si>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</si>
  <si>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</si>
  <si>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</si>
  <si>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</si>
  <si>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</si>
  <si>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</si>
  <si>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</si>
  <si>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</si>
  <si>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</si>
  <si>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</si>
  <si>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</si>
  <si>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</si>
  <si>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</si>
  <si>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</si>
  <si>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</si>
  <si>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</si>
  <si>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</si>
  <si>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</si>
  <si>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</si>
  <si>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</si>
  <si>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</si>
  <si>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</si>
  <si>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</si>
  <si>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</si>
  <si>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</si>
  <si>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</si>
  <si>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</si>
  <si>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</si>
  <si>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</si>
  <si>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</si>
  <si>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</si>
  <si>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</si>
  <si>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</si>
  <si>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</si>
  <si>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</si>
  <si>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</si>
  <si>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</si>
  <si>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</si>
  <si>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</si>
  <si>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</si>
  <si>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</si>
  <si>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</si>
  <si>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</si>
  <si>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</si>
  <si>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</si>
  <si>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</si>
  <si>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</si>
  <si>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</si>
  <si>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</si>
  <si>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</si>
  <si>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</si>
  <si>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</si>
  <si>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</si>
  <si>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</si>
  <si>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</si>
  <si>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</si>
  <si>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</si>
  <si>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</si>
  <si>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</si>
  <si>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</si>
  <si>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</si>
  <si>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</si>
  <si>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</si>
  <si>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</si>
  <si>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</si>
  <si>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</si>
  <si>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</si>
  <si>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</si>
  <si>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</si>
  <si>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</si>
  <si>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</si>
  <si>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</si>
  <si>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</si>
  <si>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</si>
  <si>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</si>
  <si>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</si>
  <si>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</si>
  <si>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</si>
  <si>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</si>
  <si>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</si>
  <si>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</si>
  <si>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</si>
  <si>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</si>
  <si>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</si>
  <si>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</si>
  <si>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</si>
  <si>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</si>
  <si>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</si>
  <si>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</si>
  <si>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</si>
  <si>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</si>
  <si>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</si>
  <si>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</si>
  <si>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</si>
  <si>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</si>
  <si>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</si>
  <si>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</si>
  <si>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</si>
  <si>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</si>
  <si>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</si>
  <si>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</si>
  <si>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</si>
  <si>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</si>
  <si>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</si>
  <si>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</si>
  <si>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</si>
  <si>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</si>
  <si>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</si>
  <si>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</si>
  <si>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</si>
  <si>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</si>
  <si>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</si>
  <si>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</si>
  <si>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</si>
  <si>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</si>
  <si>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</si>
  <si>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</si>
  <si>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</si>
  <si>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</si>
  <si>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</si>
  <si>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</si>
  <si>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</si>
  <si>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</si>
  <si>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</si>
  <si>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</si>
  <si>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</si>
  <si>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</si>
  <si>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</si>
  <si>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</si>
  <si>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</si>
  <si>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</si>
  <si>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</si>
  <si>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</si>
  <si>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</si>
  <si>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</si>
  <si>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</si>
  <si>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</si>
  <si>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</si>
  <si>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</si>
  <si>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</si>
  <si>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</si>
  <si>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</si>
  <si>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</si>
  <si>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</si>
  <si>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</si>
  <si>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</si>
  <si>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</si>
  <si>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</si>
  <si>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</si>
  <si>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</si>
  <si>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</si>
  <si>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</si>
  <si>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</si>
  <si>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</si>
  <si>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</si>
  <si>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</si>
  <si>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</si>
  <si>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</si>
  <si>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</si>
  <si>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</si>
  <si>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</si>
  <si>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</si>
  <si>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</si>
  <si>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</si>
  <si>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</si>
  <si>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</si>
  <si>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</si>
  <si>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</si>
  <si>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</si>
  <si>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</si>
  <si>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</si>
  <si>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</si>
  <si>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</si>
  <si>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</si>
  <si>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</si>
  <si>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</si>
  <si>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</si>
  <si>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</si>
  <si>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</si>
  <si>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</si>
  <si>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</si>
  <si>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</si>
  <si>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</si>
  <si>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</si>
  <si>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</si>
  <si>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</si>
  <si>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</si>
  <si>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</si>
  <si>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</si>
  <si>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</si>
  <si>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</si>
  <si>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</si>
  <si>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</si>
  <si>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</si>
  <si>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</si>
  <si>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</si>
  <si>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</si>
  <si>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</si>
  <si>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</si>
  <si>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</si>
  <si>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</si>
  <si>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</si>
  <si>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</si>
  <si>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</si>
  <si>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</si>
  <si>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</si>
  <si>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</si>
  <si>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</si>
  <si>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</si>
  <si>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</si>
  <si>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</si>
  <si>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</si>
  <si>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</si>
  <si>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</si>
  <si>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</si>
  <si>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</si>
  <si>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</si>
  <si>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</si>
  <si>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</si>
  <si>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</si>
  <si>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</si>
  <si>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</si>
  <si>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</si>
  <si>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</si>
  <si>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</si>
  <si>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</si>
  <si>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</si>
  <si>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</si>
  <si>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</si>
  <si>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</si>
  <si>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</si>
  <si>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</si>
  <si>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</si>
  <si>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</si>
  <si>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</si>
  <si>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</si>
  <si>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</si>
  <si>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</si>
  <si>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</si>
  <si>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</si>
  <si>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</si>
  <si>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</si>
  <si>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</si>
  <si>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</si>
  <si>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</si>
  <si>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</si>
  <si>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</si>
  <si>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</si>
  <si>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</si>
  <si>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</si>
  <si>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</si>
  <si>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</si>
  <si>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</si>
  <si>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</si>
  <si>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</si>
  <si>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</si>
  <si>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</si>
  <si>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</si>
  <si>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</si>
  <si>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</si>
  <si>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</si>
  <si>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</si>
  <si>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</si>
  <si>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</si>
  <si>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</si>
  <si>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</si>
  <si>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</si>
  <si>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</si>
  <si>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</si>
  <si>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</si>
  <si>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</si>
  <si>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</si>
  <si>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</si>
  <si>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</si>
  <si>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</si>
  <si>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</si>
  <si>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</si>
  <si>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</si>
  <si>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</si>
  <si>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</si>
  <si>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</si>
  <si>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</si>
  <si>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</si>
  <si>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</si>
  <si>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</si>
  <si>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</si>
  <si>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</si>
  <si>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</si>
  <si>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</si>
  <si>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</si>
  <si>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</si>
  <si>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</si>
  <si>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</si>
  <si>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</si>
  <si>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</si>
  <si>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</si>
  <si>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</si>
  <si>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</si>
  <si>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</si>
  <si>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</si>
  <si>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</si>
  <si>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</si>
  <si>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</si>
  <si>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</si>
  <si>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</si>
  <si>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</si>
  <si>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</si>
  <si>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</si>
  <si>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</si>
  <si>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</si>
  <si>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</si>
  <si>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</si>
  <si>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</si>
  <si>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</si>
  <si>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</si>
  <si>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</si>
  <si>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</si>
  <si>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</si>
  <si>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</si>
  <si>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</si>
  <si>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</si>
  <si>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</si>
  <si>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</si>
  <si>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</si>
  <si>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</si>
  <si>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</si>
  <si>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</si>
  <si>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</si>
  <si>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</si>
  <si>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</si>
  <si>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</si>
  <si>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</si>
  <si>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</si>
  <si>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</si>
  <si>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</si>
  <si>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</si>
  <si>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</si>
  <si>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</si>
  <si>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</si>
  <si>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</si>
  <si>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</si>
  <si>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</si>
  <si>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</si>
  <si>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</si>
  <si>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</si>
  <si>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</si>
  <si>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</si>
  <si>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</si>
  <si>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</si>
  <si>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</si>
  <si>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</si>
  <si>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</si>
  <si>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</si>
  <si>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</si>
  <si>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</si>
  <si>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</si>
  <si>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</si>
  <si>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</si>
  <si>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</si>
  <si>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</si>
  <si>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</si>
  <si>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</si>
  <si>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</si>
  <si>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</si>
  <si>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</si>
  <si>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</si>
  <si>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</si>
  <si>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</si>
  <si>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</si>
  <si>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</si>
  <si>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</si>
  <si>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</si>
  <si>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</si>
  <si>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</si>
  <si>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</si>
  <si>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</si>
  <si>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</si>
  <si>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</si>
  <si>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</si>
  <si>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</si>
  <si>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</si>
  <si>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</si>
  <si>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</si>
  <si>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</si>
  <si>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</si>
  <si>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</si>
  <si>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</si>
  <si>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</si>
  <si>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</si>
  <si>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</si>
  <si>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</si>
  <si>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</si>
  <si>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</si>
  <si>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</si>
  <si>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</si>
  <si>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</si>
  <si>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</si>
  <si>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</si>
  <si>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</si>
  <si>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</si>
  <si>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</si>
  <si>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</si>
  <si>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</si>
  <si>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</si>
  <si>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</si>
  <si>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</si>
  <si>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</si>
  <si>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</si>
  <si>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</si>
  <si>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</si>
  <si>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</si>
  <si>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</si>
  <si>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</si>
  <si>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</si>
  <si>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</si>
  <si>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</si>
  <si>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</si>
  <si>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</si>
  <si>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</si>
  <si>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</si>
  <si>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</si>
  <si>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</si>
  <si>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</si>
  <si>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</si>
  <si>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</si>
  <si>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</si>
  <si>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</si>
  <si>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</si>
  <si>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</si>
  <si>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</si>
  <si>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</si>
  <si>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</si>
  <si>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</si>
  <si>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</si>
  <si>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</si>
  <si>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</si>
  <si>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</si>
  <si>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</si>
  <si>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</si>
  <si>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</si>
  <si>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</si>
  <si>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</si>
  <si>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</si>
  <si>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</si>
  <si>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</si>
  <si>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</si>
  <si>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</si>
  <si>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</si>
  <si>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</si>
  <si>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</si>
  <si>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</si>
  <si>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</si>
  <si>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</si>
  <si>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</si>
  <si>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</si>
  <si>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</si>
  <si>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</si>
  <si>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</si>
  <si>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</si>
  <si>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</si>
  <si>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</si>
  <si>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</si>
  <si>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</si>
  <si>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</si>
  <si>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</si>
  <si>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</si>
  <si>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</si>
  <si>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</si>
  <si>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</si>
  <si>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</si>
  <si>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</si>
  <si>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</si>
  <si>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</si>
  <si>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</si>
  <si>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</si>
  <si>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</si>
  <si>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</si>
  <si>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</si>
  <si>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</si>
  <si>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</si>
  <si>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</si>
  <si>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</si>
  <si>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</si>
  <si>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</si>
  <si>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</si>
  <si>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</si>
  <si>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</si>
  <si>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</si>
  <si>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</si>
  <si>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</si>
  <si>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</si>
  <si>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</si>
  <si>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</si>
  <si>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</si>
  <si>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</si>
  <si>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</si>
  <si>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</si>
  <si>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</si>
  <si>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</si>
  <si>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</si>
  <si>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</si>
  <si>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</si>
  <si>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</si>
  <si>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</si>
  <si>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</si>
  <si>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</si>
  <si>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</si>
  <si>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</si>
  <si>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</si>
  <si>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</si>
  <si>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</si>
  <si>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</si>
  <si>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</si>
  <si>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</si>
  <si>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</si>
  <si>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</si>
  <si>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</si>
  <si>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</si>
  <si>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</si>
  <si>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</si>
  <si>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</si>
  <si>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</si>
  <si>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</si>
  <si>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</si>
  <si>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</si>
  <si>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</si>
  <si>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</si>
  <si>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</si>
  <si>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</si>
  <si>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</si>
  <si>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</si>
  <si>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</si>
  <si>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</si>
  <si>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</si>
  <si>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</si>
  <si>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</si>
  <si>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</si>
  <si>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</si>
  <si>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</si>
  <si>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</si>
  <si>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</si>
  <si>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</si>
  <si>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</si>
  <si>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</si>
  <si>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</si>
  <si>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</si>
  <si>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</si>
  <si>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</si>
  <si>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</si>
  <si>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</si>
  <si>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</si>
  <si>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</si>
  <si>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</si>
  <si>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</si>
  <si>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</si>
  <si>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</si>
  <si>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</si>
  <si>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</si>
  <si>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</si>
  <si>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</si>
  <si>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</si>
  <si>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</si>
  <si>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</si>
  <si>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</si>
  <si>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</si>
  <si>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</si>
  <si>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</si>
  <si>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</si>
  <si>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</si>
  <si>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</si>
  <si>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</si>
  <si>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</si>
  <si>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</si>
  <si>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</si>
  <si>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</si>
  <si>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</si>
  <si>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</si>
  <si>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</si>
  <si>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</si>
  <si>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</si>
  <si>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</si>
  <si>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</si>
  <si>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</si>
  <si>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</si>
  <si>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</si>
  <si>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</si>
  <si>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</si>
  <si>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</si>
  <si>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</si>
  <si>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</si>
  <si>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</si>
  <si>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</si>
  <si>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</si>
  <si>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</si>
  <si>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</si>
  <si>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</si>
  <si>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</si>
  <si>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</si>
  <si>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</si>
  <si>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</si>
  <si>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</si>
  <si>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</si>
  <si>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</si>
  <si>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</si>
  <si>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</si>
  <si>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</si>
  <si>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</si>
  <si>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</si>
  <si>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</si>
  <si>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</si>
  <si>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</si>
  <si>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</si>
  <si>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</si>
  <si>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</si>
  <si>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</si>
  <si>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</si>
  <si>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</si>
  <si>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</si>
  <si>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</si>
  <si>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</si>
  <si>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</si>
  <si>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</si>
  <si>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</si>
  <si>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</si>
  <si>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</si>
  <si>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</si>
  <si>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</si>
  <si>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</si>
  <si>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</si>
  <si>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</si>
  <si>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</si>
  <si>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</si>
  <si>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</si>
  <si>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</si>
  <si>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</si>
  <si>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</si>
  <si>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</si>
  <si>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</si>
  <si>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</si>
  <si>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</si>
  <si>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</si>
  <si>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</si>
  <si>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</si>
  <si>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</si>
  <si>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</si>
  <si>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</si>
  <si>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</si>
  <si>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</si>
  <si>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</si>
  <si>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</si>
  <si>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</si>
  <si>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</si>
  <si>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</si>
  <si>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</si>
  <si>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</si>
  <si>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</si>
  <si>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</si>
  <si>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</si>
  <si>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</si>
  <si>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</si>
  <si>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</si>
  <si>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</si>
  <si>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</si>
  <si>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</si>
  <si>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</si>
  <si>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</si>
  <si>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</si>
  <si>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</si>
  <si>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</si>
  <si>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</si>
  <si>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</si>
  <si>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</si>
  <si>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</si>
  <si>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</si>
  <si>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</si>
  <si>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</si>
  <si>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</si>
  <si>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</si>
  <si>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</si>
  <si>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</si>
  <si>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</si>
  <si>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</si>
  <si>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</si>
  <si>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</si>
  <si>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</si>
  <si>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</si>
  <si>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</si>
  <si>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</si>
  <si>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</si>
  <si>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</si>
  <si>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</si>
  <si>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</si>
  <si>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</si>
  <si>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</si>
  <si>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</si>
  <si>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</si>
  <si>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</si>
  <si>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</si>
  <si>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</si>
  <si>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</si>
  <si>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</si>
  <si>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</si>
  <si>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</si>
  <si>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</si>
  <si>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</si>
  <si>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</si>
  <si>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</si>
  <si>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</si>
  <si>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</si>
  <si>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</si>
  <si>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</si>
  <si>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</si>
  <si>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</si>
  <si>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</si>
  <si>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</si>
  <si>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</si>
  <si>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</si>
  <si>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</si>
  <si>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</si>
  <si>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</si>
  <si>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</si>
  <si>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</si>
  <si>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</si>
  <si>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</si>
  <si>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</si>
  <si>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</si>
  <si>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</si>
  <si>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</si>
  <si>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</si>
  <si>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</si>
  <si>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</si>
  <si>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</si>
  <si>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</si>
  <si>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</si>
  <si>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</si>
  <si>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</si>
  <si>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</si>
  <si>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</si>
  <si>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</si>
  <si>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</si>
  <si>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</si>
  <si>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</si>
  <si>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</si>
  <si>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</si>
  <si>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</si>
  <si>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</si>
  <si>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</si>
  <si>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</si>
  <si>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</si>
  <si>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</si>
  <si>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</si>
  <si>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</si>
  <si>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</si>
  <si>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</si>
  <si>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</si>
  <si>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</si>
  <si>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</si>
  <si>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</si>
  <si>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</si>
  <si>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</si>
  <si>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</si>
  <si>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</si>
  <si>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</si>
  <si>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</si>
  <si>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</si>
  <si>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</si>
  <si>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</si>
  <si>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</si>
  <si>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</si>
  <si>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</si>
  <si>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</si>
  <si>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</si>
  <si>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</si>
  <si>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</si>
  <si>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</si>
  <si>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</si>
  <si>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</si>
  <si>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</si>
  <si>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</si>
  <si>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</si>
  <si>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</si>
  <si>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</si>
  <si>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</si>
  <si>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</si>
  <si>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</si>
  <si>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</si>
  <si>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</si>
  <si>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</si>
  <si>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</si>
  <si>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</si>
  <si>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</si>
  <si>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</si>
  <si>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</si>
  <si>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</si>
  <si>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</si>
  <si>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</si>
  <si>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</si>
  <si>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</si>
  <si>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</si>
  <si>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</si>
  <si>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</si>
  <si>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</si>
  <si>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</si>
  <si>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</si>
  <si>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</si>
  <si>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</si>
  <si>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</si>
  <si>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</si>
  <si>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</si>
  <si>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</si>
  <si>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</si>
  <si>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</si>
  <si>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</si>
  <si>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</si>
  <si>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</si>
  <si>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</si>
  <si>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</si>
  <si>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</si>
  <si>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</si>
  <si>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</si>
  <si>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</si>
  <si>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</si>
  <si>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</si>
  <si>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</si>
  <si>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</si>
  <si>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</si>
  <si>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</si>
  <si>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</si>
  <si>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</si>
  <si>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</si>
  <si>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</si>
  <si>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</si>
  <si>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</si>
  <si>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</si>
  <si>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</si>
  <si>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</si>
  <si>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</si>
  <si>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</si>
  <si>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</si>
  <si>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</si>
  <si>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</si>
  <si>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</si>
  <si>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</si>
  <si>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</si>
  <si>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</si>
  <si>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</si>
  <si>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</si>
  <si>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</si>
  <si>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</si>
  <si>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</si>
  <si>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</si>
  <si>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</si>
  <si>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</si>
  <si>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</si>
  <si>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</si>
  <si>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</si>
  <si>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</si>
  <si>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</si>
  <si>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</si>
  <si>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</si>
  <si>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</si>
  <si>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</si>
  <si>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</si>
  <si>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</si>
  <si>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</si>
  <si>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</si>
  <si>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</si>
  <si>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</si>
  <si>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</si>
  <si>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</si>
  <si>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</si>
  <si>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</si>
  <si>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</si>
  <si>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</si>
  <si>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</si>
  <si>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</si>
  <si>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</si>
  <si>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</si>
  <si>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</si>
  <si>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</si>
  <si>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</si>
  <si>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</si>
  <si>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</si>
  <si>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</si>
  <si>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</si>
  <si>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</si>
  <si>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</si>
  <si>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</si>
  <si>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</si>
  <si>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</si>
  <si>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</si>
  <si>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</si>
  <si>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</si>
  <si>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</si>
  <si>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</si>
  <si>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</si>
  <si>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</si>
  <si>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</si>
  <si>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</si>
  <si>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</si>
  <si>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</si>
  <si>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</si>
  <si>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</si>
  <si>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</si>
  <si>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</si>
  <si>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</si>
  <si>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</si>
  <si>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</si>
  <si>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</si>
  <si>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</si>
  <si>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</si>
  <si>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</si>
  <si>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</si>
  <si>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</si>
  <si>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</si>
  <si>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</si>
  <si>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</si>
  <si>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</si>
  <si>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</si>
  <si>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</si>
  <si>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</si>
  <si>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</si>
  <si>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</si>
  <si>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</si>
  <si>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</si>
  <si>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</si>
  <si>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</si>
  <si>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</si>
  <si>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</si>
  <si>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</si>
  <si>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</si>
  <si>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</si>
  <si>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</si>
  <si>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</si>
  <si>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</si>
  <si>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</si>
  <si>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</si>
  <si>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</si>
  <si>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</si>
  <si>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</si>
  <si>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</si>
  <si>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</si>
  <si>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</si>
  <si>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</si>
  <si>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</si>
  <si>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</si>
  <si>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</si>
  <si>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</si>
  <si>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</si>
  <si>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</si>
  <si>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</si>
  <si>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</si>
  <si>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</si>
  <si>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</si>
  <si>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</si>
  <si>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</si>
  <si>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</si>
  <si>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</si>
  <si>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</si>
  <si>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</si>
  <si>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</si>
  <si>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</si>
  <si>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</si>
  <si>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</si>
  <si>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</si>
  <si>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</si>
  <si>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</si>
  <si>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</si>
  <si>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</si>
  <si>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</si>
  <si>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</si>
  <si>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</si>
  <si>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</si>
  <si>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</si>
  <si>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</si>
  <si>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</si>
  <si>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</si>
  <si>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</si>
  <si>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</si>
  <si>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</si>
  <si>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</si>
  <si>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</si>
  <si>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</si>
  <si>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</si>
  <si>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</si>
  <si>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</si>
  <si>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</si>
  <si>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</si>
  <si>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</si>
  <si>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</si>
  <si>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</si>
  <si>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</si>
  <si>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</si>
  <si>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</si>
  <si>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</si>
  <si>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</si>
  <si>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</si>
  <si>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</si>
  <si>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</si>
  <si>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</si>
  <si>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</si>
  <si>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</si>
  <si>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</si>
  <si>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</si>
  <si>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</si>
  <si>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</si>
  <si>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</si>
  <si>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</si>
  <si>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</si>
  <si>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</si>
  <si>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</si>
  <si>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</si>
  <si>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</si>
  <si>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</si>
  <si>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</si>
  <si>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</si>
  <si>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</si>
  <si>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</si>
  <si>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</si>
  <si>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</si>
  <si>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</si>
  <si>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</si>
  <si>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</si>
  <si>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</si>
  <si>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</si>
  <si>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</si>
  <si>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</si>
  <si>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</si>
  <si>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</si>
  <si>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</si>
  <si>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</si>
  <si>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</si>
  <si>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</si>
  <si>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</si>
  <si>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</si>
  <si>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</si>
  <si>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</si>
  <si>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</si>
  <si>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</si>
  <si>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</si>
  <si>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</si>
  <si>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</si>
  <si>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</si>
  <si>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</si>
  <si>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</si>
  <si>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</si>
  <si>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</si>
  <si>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</si>
  <si>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</si>
  <si>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</si>
  <si>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</si>
  <si>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</si>
  <si>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</si>
  <si>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</si>
  <si>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</si>
  <si>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</si>
  <si>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</si>
  <si>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</si>
  <si>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</si>
  <si>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</si>
  <si>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</si>
  <si>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</si>
  <si>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</si>
  <si>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</si>
  <si>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</si>
  <si>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</si>
  <si>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</si>
  <si>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</si>
  <si>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</si>
  <si>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</si>
  <si>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</si>
  <si>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</si>
  <si>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</si>
  <si>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</si>
  <si>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</si>
  <si>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</si>
  <si>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</si>
  <si>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</si>
  <si>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</si>
  <si>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</si>
  <si>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</si>
  <si>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</si>
  <si>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</si>
  <si>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</si>
  <si>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</si>
  <si>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</si>
  <si>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</si>
  <si>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</si>
  <si>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</si>
  <si>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</si>
  <si>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</si>
  <si>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</si>
  <si>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</si>
  <si>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</si>
  <si>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</si>
  <si>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</si>
  <si>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</si>
  <si>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</si>
  <si>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</si>
  <si>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</si>
  <si>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</si>
  <si>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</si>
  <si>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</si>
  <si>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</si>
  <si>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</si>
  <si>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</si>
  <si>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</si>
  <si>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</si>
  <si>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</si>
  <si>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</si>
  <si>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</si>
  <si>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</si>
  <si>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</si>
  <si>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</si>
  <si>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</si>
  <si>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</si>
  <si>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</si>
  <si>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</si>
  <si>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</si>
  <si>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</si>
  <si>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</si>
  <si>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</si>
  <si>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</si>
  <si>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</si>
  <si>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</si>
  <si>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</si>
  <si>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</si>
  <si>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</si>
  <si>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</si>
  <si>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</si>
  <si>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</si>
  <si>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</si>
  <si>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</si>
  <si>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</si>
  <si>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</si>
  <si>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</si>
  <si>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</si>
  <si>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</si>
  <si>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</si>
  <si>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</si>
  <si>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</si>
  <si>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</si>
  <si>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</si>
  <si>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</si>
  <si>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</si>
  <si>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</si>
  <si>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</si>
  <si>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</si>
  <si>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</si>
  <si>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</si>
  <si>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</si>
  <si>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</si>
  <si>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</si>
  <si>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</si>
  <si>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</si>
  <si>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</si>
  <si>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</si>
  <si>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</si>
  <si>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</si>
  <si>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</si>
  <si>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</si>
  <si>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</si>
  <si>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</si>
  <si>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</si>
  <si>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</si>
  <si>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</si>
  <si>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</si>
  <si>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</si>
  <si>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</si>
  <si>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</si>
  <si>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</si>
  <si>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</si>
  <si>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</si>
  <si>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</si>
  <si>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</si>
  <si>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</si>
  <si>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</si>
  <si>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</si>
  <si>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</si>
  <si>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</si>
  <si>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</si>
  <si>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</si>
  <si>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</si>
  <si>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</si>
  <si>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</si>
  <si>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</si>
  <si>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</si>
  <si>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</si>
  <si>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</si>
  <si>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</si>
  <si>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</si>
  <si>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</si>
  <si>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</si>
  <si>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</si>
  <si>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</si>
  <si>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</si>
  <si>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</si>
  <si>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</si>
  <si>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</si>
  <si>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</si>
  <si>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</si>
  <si>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</si>
  <si>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</si>
  <si>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</si>
  <si>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</si>
  <si>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</si>
  <si>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</si>
  <si>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</si>
  <si>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</si>
  <si>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</si>
  <si>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</si>
  <si>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</si>
  <si>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</si>
  <si>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</si>
  <si>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</si>
  <si>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</si>
  <si>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</si>
  <si>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</si>
  <si>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</si>
  <si>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</si>
  <si>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</si>
  <si>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</si>
  <si>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</si>
  <si>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</si>
  <si>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</si>
  <si>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</si>
  <si>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</si>
  <si>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</si>
  <si>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</si>
  <si>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</si>
  <si>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</si>
  <si>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</si>
  <si>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</si>
  <si>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</si>
  <si>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</si>
  <si>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</si>
  <si>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</si>
  <si>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</si>
  <si>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</si>
  <si>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</si>
  <si>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</si>
  <si>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</si>
  <si>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</si>
  <si>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</si>
  <si>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</si>
  <si>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</si>
  <si>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</si>
  <si>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</si>
  <si>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</si>
  <si>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</si>
  <si>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</si>
  <si>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</si>
  <si>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</si>
  <si>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</si>
  <si>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</si>
  <si>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</si>
  <si>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</si>
  <si>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</si>
  <si>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</si>
  <si>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</si>
  <si>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</si>
  <si>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</si>
  <si>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</si>
  <si>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</si>
  <si>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</si>
  <si>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</si>
  <si>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</si>
  <si>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</si>
  <si>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</si>
  <si>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</si>
  <si>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</si>
  <si>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</si>
  <si>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</si>
  <si>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</si>
  <si>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</si>
  <si>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</si>
  <si>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</si>
  <si>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</si>
  <si>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</si>
  <si>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</si>
  <si>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</si>
  <si>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</si>
  <si>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</si>
  <si>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</si>
  <si>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</si>
  <si>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</si>
  <si>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</si>
  <si>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</si>
  <si>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</si>
  <si>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</si>
  <si>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</si>
  <si>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</si>
  <si>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</si>
  <si>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</si>
  <si>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</si>
  <si>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</si>
  <si>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</si>
  <si>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</si>
  <si>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</si>
  <si>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</si>
  <si>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</si>
  <si>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</si>
  <si>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</si>
  <si>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</si>
  <si>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</si>
  <si>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</si>
  <si>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</si>
  <si>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</si>
  <si>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</si>
  <si>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</si>
  <si>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</si>
  <si>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</si>
  <si>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</si>
  <si>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</si>
  <si>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</si>
  <si>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</si>
  <si>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</si>
  <si>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</si>
  <si>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</si>
  <si>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</si>
  <si>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</si>
  <si>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</si>
  <si>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</si>
  <si>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</si>
  <si>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</si>
  <si>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</si>
  <si>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</si>
  <si>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</si>
  <si>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</si>
  <si>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</si>
  <si>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</si>
  <si>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</si>
  <si>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</si>
  <si>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</si>
  <si>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</si>
  <si>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</si>
  <si>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</si>
  <si>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</si>
  <si>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</si>
  <si>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</si>
  <si>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</si>
  <si>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</si>
  <si>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</si>
  <si>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</si>
  <si>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</si>
  <si>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</si>
  <si>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</si>
  <si>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</si>
  <si>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</si>
  <si>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</si>
  <si>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</si>
  <si>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</si>
  <si>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</si>
  <si>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</si>
  <si>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</si>
  <si>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</si>
  <si>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</si>
  <si>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</si>
  <si>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</si>
  <si>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</si>
  <si>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</si>
  <si>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</si>
  <si>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</si>
  <si>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</si>
  <si>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</si>
  <si>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</si>
  <si>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</si>
  <si>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</si>
  <si>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</si>
  <si>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</si>
  <si>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</si>
  <si>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</si>
  <si>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</si>
  <si>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</si>
  <si>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</si>
  <si>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</si>
  <si>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</si>
  <si>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</si>
  <si>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</si>
  <si>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</si>
  <si>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</si>
  <si>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</si>
  <si>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</si>
  <si>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</si>
  <si>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</si>
  <si>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</si>
  <si>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</si>
  <si>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</si>
  <si>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</si>
  <si>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</si>
  <si>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</si>
  <si>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</si>
  <si>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</si>
  <si>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</si>
  <si>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</si>
  <si>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</si>
  <si>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</si>
  <si>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</si>
  <si>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</si>
  <si>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</si>
  <si>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</si>
  <si>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</si>
  <si>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</si>
  <si>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</si>
  <si>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</si>
  <si>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</si>
  <si>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</si>
  <si>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</si>
  <si>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</si>
  <si>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</si>
  <si>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</si>
  <si>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</si>
  <si>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</si>
  <si>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</si>
  <si>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</si>
  <si>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</si>
  <si>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</si>
  <si>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</si>
  <si>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</si>
  <si>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</si>
  <si>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</si>
  <si>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</si>
  <si>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</si>
  <si>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</si>
  <si>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</si>
  <si>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</si>
  <si>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</si>
  <si>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</si>
  <si>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</si>
  <si>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</si>
  <si>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</si>
  <si>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</si>
  <si>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</si>
  <si>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</si>
  <si>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</si>
  <si>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</si>
  <si>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</si>
  <si>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</si>
  <si>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</si>
  <si>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</si>
  <si>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</si>
  <si>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</si>
  <si>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</si>
  <si>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</si>
  <si>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</si>
  <si>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</si>
  <si>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</si>
  <si>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</si>
  <si>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</si>
  <si>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</si>
  <si>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</si>
  <si>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</si>
  <si>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</si>
  <si>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</si>
  <si>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</si>
  <si>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</si>
  <si>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</si>
  <si>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</si>
  <si>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</si>
  <si>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</si>
  <si>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</si>
  <si>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</si>
  <si>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</si>
  <si>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</si>
  <si>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</si>
  <si>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</si>
  <si>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</si>
  <si>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</si>
  <si>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</si>
  <si>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</si>
  <si>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</si>
  <si>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</si>
  <si>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</si>
  <si>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</si>
  <si>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</si>
  <si>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</si>
  <si>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</si>
  <si>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</si>
  <si>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</si>
  <si>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</si>
  <si>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</si>
  <si>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</si>
  <si>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</si>
  <si>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</si>
  <si>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</si>
  <si>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</si>
  <si>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</si>
  <si>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</si>
  <si>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</si>
  <si>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</si>
  <si>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</si>
  <si>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</si>
  <si>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</si>
  <si>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</si>
  <si>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</si>
  <si>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</si>
  <si>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</si>
  <si>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</si>
  <si>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</si>
  <si>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</si>
  <si>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</si>
  <si>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</si>
  <si>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</si>
  <si>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</si>
  <si>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</si>
  <si>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</si>
  <si>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</si>
  <si>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</si>
  <si>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</si>
  <si>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</si>
  <si>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</si>
  <si>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</si>
  <si>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</si>
  <si>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</si>
  <si>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</si>
  <si>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</si>
  <si>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</si>
  <si>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</si>
  <si>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</si>
  <si>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</si>
  <si>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</si>
  <si>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</si>
  <si>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</si>
  <si>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</si>
  <si>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</si>
  <si>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</si>
  <si>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</si>
  <si>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</si>
  <si>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</si>
  <si>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</si>
  <si>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</si>
  <si>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</si>
  <si>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</si>
  <si>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</si>
  <si>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</si>
  <si>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</si>
  <si>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</si>
  <si>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</si>
  <si>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</si>
  <si>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</si>
  <si>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</si>
  <si>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</si>
  <si>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</si>
  <si>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</si>
  <si>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</si>
  <si>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</si>
  <si>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</si>
  <si>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</si>
  <si>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</si>
  <si>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</si>
  <si>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</si>
  <si>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</si>
  <si>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</si>
  <si>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</si>
  <si>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</si>
  <si>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</si>
  <si>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</si>
  <si>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</si>
  <si>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</si>
  <si>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</si>
  <si>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</si>
  <si>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</si>
  <si>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</si>
  <si>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</si>
  <si>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</si>
  <si>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</si>
  <si>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</si>
  <si>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</si>
  <si>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</si>
  <si>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</si>
  <si>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</si>
  <si>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</si>
  <si>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</si>
  <si>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</si>
  <si>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</si>
  <si>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</si>
  <si>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</si>
  <si>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</si>
  <si>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</si>
  <si>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</si>
  <si>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</si>
  <si>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</si>
  <si>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</si>
  <si>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</si>
  <si>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</si>
  <si>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</si>
  <si>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</si>
  <si>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</si>
  <si>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</si>
  <si>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</si>
  <si>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</si>
  <si>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</si>
  <si>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</si>
  <si>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</si>
  <si>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</si>
  <si>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</si>
  <si>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</si>
  <si>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</si>
  <si>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</si>
  <si>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</si>
  <si>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</si>
  <si>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</si>
  <si>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</si>
  <si>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</si>
  <si>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</si>
  <si>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</si>
  <si>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</si>
  <si>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</si>
  <si>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</si>
  <si>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</si>
  <si>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</si>
  <si>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</si>
  <si>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</si>
  <si>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</si>
  <si>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</si>
  <si>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</si>
  <si>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</si>
  <si>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</si>
  <si>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</si>
  <si>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</si>
  <si>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</si>
  <si>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</si>
  <si>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</si>
  <si>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</si>
  <si>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</si>
  <si>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</si>
  <si>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</si>
  <si>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</si>
  <si>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</si>
  <si>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</si>
  <si>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</si>
  <si>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</si>
  <si>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</si>
  <si>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</si>
  <si>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</si>
  <si>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</si>
  <si>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</si>
  <si>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</si>
  <si>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</si>
  <si>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</si>
  <si>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</si>
  <si>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</si>
  <si>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</si>
  <si>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</si>
  <si>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</si>
  <si>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</si>
  <si>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</si>
  <si>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</si>
  <si>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</si>
  <si>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</si>
  <si>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</si>
  <si>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</si>
  <si>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</si>
  <si>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</si>
  <si>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</si>
  <si>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</si>
  <si>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</si>
  <si>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</si>
  <si>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</si>
  <si>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</si>
  <si>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</si>
  <si>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</si>
  <si>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</si>
  <si>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</si>
  <si>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</si>
  <si>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</si>
  <si>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</si>
  <si>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</si>
  <si>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</si>
  <si>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</si>
  <si>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</si>
  <si>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</si>
  <si>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</si>
  <si>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</si>
  <si>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</si>
  <si>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</si>
  <si>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</si>
  <si>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</si>
  <si>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</si>
  <si>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</si>
  <si>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</si>
  <si>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</si>
  <si>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</si>
  <si>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</si>
  <si>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</si>
  <si>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</si>
  <si>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</si>
  <si>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</si>
  <si>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</si>
  <si>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</si>
  <si>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</si>
  <si>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</si>
  <si>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</si>
  <si>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</si>
  <si>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</si>
  <si>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</si>
  <si>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</si>
  <si>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</si>
  <si>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</si>
  <si>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</si>
  <si>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</si>
  <si>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</si>
  <si>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</si>
  <si>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</si>
  <si>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</si>
  <si>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</si>
  <si>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</si>
  <si>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</si>
  <si>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</si>
  <si>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</si>
  <si>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</si>
  <si>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</si>
  <si>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</si>
  <si>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</si>
  <si>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</si>
  <si>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</si>
  <si>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</si>
  <si>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</si>
  <si>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</si>
  <si>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</si>
  <si>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</si>
  <si>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</si>
  <si>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</si>
  <si>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</si>
  <si>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</si>
  <si>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</si>
  <si>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</si>
  <si>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</si>
  <si>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</si>
  <si>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</si>
  <si>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</si>
  <si>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</si>
  <si>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</si>
  <si>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</si>
  <si>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</si>
  <si>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</si>
  <si>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</si>
  <si>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</si>
  <si>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</si>
  <si>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</si>
  <si>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</si>
  <si>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</si>
  <si>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</si>
  <si>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</si>
  <si>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</si>
  <si>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</si>
  <si>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</si>
  <si>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</si>
  <si>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</si>
  <si>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</si>
  <si>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</si>
  <si>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</si>
  <si>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</si>
  <si>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</si>
  <si>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</si>
  <si>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</si>
  <si>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</si>
  <si>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</si>
  <si>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</si>
  <si>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</si>
  <si>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</si>
  <si>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</si>
  <si>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</si>
  <si>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</si>
  <si>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</si>
  <si>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</si>
  <si>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</si>
  <si>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</si>
  <si>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</si>
  <si>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</si>
  <si>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</si>
  <si>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</si>
  <si>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</si>
  <si>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</si>
  <si>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</si>
  <si>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</si>
  <si>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</si>
  <si>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</si>
  <si>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</si>
  <si>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</si>
  <si>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</si>
  <si>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</si>
  <si>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</si>
  <si>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</si>
  <si>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</si>
  <si>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</si>
  <si>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</si>
  <si>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</si>
  <si>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</si>
  <si>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</si>
  <si>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</si>
  <si>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</si>
  <si>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</si>
  <si>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</si>
  <si>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</si>
  <si>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</si>
  <si>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</si>
  <si>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</si>
  <si>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</si>
  <si>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</si>
  <si>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</si>
  <si>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</si>
  <si>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</si>
  <si>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</si>
  <si>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</si>
  <si>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</si>
  <si>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</si>
  <si>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</si>
  <si>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</si>
  <si>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</si>
  <si>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</si>
  <si>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</si>
  <si>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</si>
  <si>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</si>
  <si>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</si>
  <si>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</si>
  <si>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</si>
  <si>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</si>
  <si>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</si>
  <si>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</si>
  <si>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</si>
  <si>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</si>
  <si>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</si>
  <si>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</si>
  <si>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</si>
  <si>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</si>
  <si>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</si>
  <si>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</si>
  <si>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</si>
  <si>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</si>
  <si>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</si>
  <si>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</si>
  <si>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</si>
  <si>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</si>
  <si>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</si>
  <si>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</si>
  <si>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</si>
  <si>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</si>
  <si>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</si>
  <si>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</si>
  <si>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</si>
  <si>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</si>
  <si>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</si>
  <si>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</si>
  <si>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</si>
  <si>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</si>
  <si>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</si>
  <si>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</si>
  <si>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</si>
  <si>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</si>
  <si>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</si>
  <si>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</si>
  <si>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</si>
  <si>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</si>
  <si>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</si>
  <si>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</si>
  <si>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</si>
  <si>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</si>
  <si>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</si>
  <si>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</si>
  <si>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</si>
  <si>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</si>
  <si>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</si>
  <si>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</si>
  <si>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</si>
  <si>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</si>
  <si>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</si>
  <si>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</si>
  <si>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</si>
  <si>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</si>
  <si>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</si>
  <si>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</si>
  <si>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</si>
  <si>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</si>
  <si>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</si>
  <si>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</si>
  <si>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</si>
  <si>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</si>
  <si>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</si>
  <si>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</si>
  <si>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</si>
  <si>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</si>
  <si>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</si>
  <si>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</si>
  <si>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</si>
  <si>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</si>
  <si>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</si>
  <si>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</si>
  <si>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</si>
  <si>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</si>
  <si>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</si>
  <si>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</si>
  <si>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</si>
  <si>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</si>
  <si>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</si>
  <si>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</si>
  <si>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</si>
  <si>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</si>
  <si>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</si>
  <si>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</si>
  <si>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</si>
  <si>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</si>
  <si>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</si>
  <si>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</si>
  <si>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</si>
  <si>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</si>
  <si>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</si>
  <si>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</si>
  <si>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</si>
  <si>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</si>
  <si>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</si>
  <si>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</si>
  <si>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</si>
  <si>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</si>
  <si>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</si>
  <si>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</si>
  <si>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</si>
  <si>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</si>
  <si>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</si>
  <si>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</si>
  <si>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</si>
  <si>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</si>
  <si>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</si>
  <si>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</si>
  <si>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</si>
  <si>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</si>
  <si>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</si>
  <si>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</si>
  <si>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</si>
  <si>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</si>
  <si>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</si>
  <si>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</si>
  <si>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</si>
  <si>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</si>
  <si>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</si>
  <si>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</si>
  <si>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</si>
  <si>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</si>
  <si>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</si>
  <si>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</si>
  <si>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</si>
  <si>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</si>
  <si>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</si>
  <si>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</si>
  <si>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</si>
  <si>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</si>
  <si>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</si>
  <si>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</si>
  <si>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</si>
  <si>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</si>
  <si>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</si>
  <si>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</si>
  <si>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</si>
  <si>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</si>
  <si>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</si>
  <si>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</si>
  <si>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</si>
  <si>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</si>
  <si>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</si>
  <si>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</si>
  <si>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</si>
  <si>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</si>
  <si>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</si>
  <si>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</si>
  <si>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</si>
  <si>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</si>
  <si>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</si>
  <si>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</si>
  <si>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</si>
  <si>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</si>
  <si>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</si>
  <si>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</si>
  <si>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</si>
  <si>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</si>
  <si>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</si>
  <si>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</si>
  <si>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</si>
  <si>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</si>
  <si>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</si>
  <si>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</si>
  <si>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</si>
  <si>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</si>
  <si>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</si>
  <si>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</si>
  <si>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</si>
  <si>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</si>
  <si>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</si>
  <si>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</si>
  <si>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</si>
  <si>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</si>
  <si>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</si>
  <si>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</si>
  <si>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</si>
  <si>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</si>
  <si>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</si>
  <si>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</si>
  <si>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</si>
  <si>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</si>
  <si>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</si>
  <si>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</si>
  <si>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</si>
  <si>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</si>
  <si>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</si>
  <si>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</si>
  <si>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</si>
  <si>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</si>
  <si>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</si>
  <si>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</si>
  <si>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</si>
  <si>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</si>
  <si>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</si>
  <si>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</si>
  <si>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</si>
  <si>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</si>
  <si>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</si>
  <si>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</si>
  <si>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</si>
  <si>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</si>
  <si>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</si>
  <si>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</si>
  <si>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</si>
  <si>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</si>
  <si>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</si>
  <si>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</si>
  <si>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</si>
  <si>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</si>
  <si>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</si>
  <si>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</si>
  <si>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</si>
  <si>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</si>
  <si>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</si>
  <si>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</si>
  <si>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</si>
  <si>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</si>
  <si>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</si>
  <si>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</si>
  <si>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</si>
  <si>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</si>
  <si>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</si>
  <si>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</si>
  <si>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</si>
  <si>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</si>
  <si>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</si>
  <si>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</si>
  <si>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</si>
  <si>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</si>
  <si>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</si>
  <si>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</si>
  <si>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</si>
  <si>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</si>
  <si>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</si>
  <si>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</si>
  <si>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</si>
  <si>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</si>
  <si>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</si>
  <si>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</si>
  <si>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</si>
  <si>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</si>
  <si>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</si>
  <si>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</si>
  <si>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</si>
  <si>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</si>
  <si>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</si>
  <si>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</si>
  <si>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</si>
  <si>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</si>
  <si>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</si>
  <si>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</si>
  <si>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</si>
  <si>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</si>
  <si>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</si>
  <si>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</si>
  <si>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</si>
  <si>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</si>
  <si>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</si>
  <si>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</si>
  <si>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</si>
  <si>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</si>
  <si>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</si>
  <si>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</si>
  <si>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</si>
  <si>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</si>
  <si>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</si>
  <si>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</si>
  <si>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</si>
  <si>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</si>
  <si>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</si>
  <si>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</si>
  <si>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</si>
  <si>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</si>
  <si>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</si>
  <si>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</si>
  <si>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</si>
  <si>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</si>
  <si>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</si>
  <si>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</si>
  <si>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</si>
  <si>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</si>
  <si>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</si>
  <si>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</si>
  <si>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</si>
  <si>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</si>
  <si>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</si>
  <si>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</si>
  <si>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</si>
  <si>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</si>
  <si>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</si>
  <si>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</si>
  <si>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</si>
  <si>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</si>
  <si>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</si>
  <si>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</si>
  <si>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</si>
  <si>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</si>
  <si>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</si>
  <si>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</si>
  <si>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</si>
  <si>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</si>
  <si>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</si>
  <si>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</si>
  <si>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</si>
  <si>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</si>
  <si>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</si>
  <si>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</si>
  <si>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</si>
  <si>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</si>
  <si>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</si>
  <si>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</si>
  <si>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</si>
  <si>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</si>
  <si>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</si>
  <si>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</si>
  <si>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</si>
  <si>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</si>
  <si>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</si>
  <si>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</si>
  <si>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</si>
  <si>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</si>
  <si>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</si>
  <si>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</si>
  <si>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</si>
  <si>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</si>
  <si>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</si>
  <si>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</si>
  <si>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</si>
  <si>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</si>
  <si>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</si>
  <si>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</si>
  <si>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</si>
  <si>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</si>
  <si>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</si>
  <si>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</si>
  <si>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</si>
  <si>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</si>
  <si>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</si>
  <si>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</si>
  <si>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</si>
  <si>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</si>
  <si>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</si>
  <si>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</si>
  <si>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</si>
  <si>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</si>
  <si>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</si>
  <si>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</si>
  <si>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</si>
  <si>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</si>
  <si>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</si>
  <si>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</si>
  <si>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</si>
  <si>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</si>
  <si>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</si>
  <si>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</si>
  <si>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</si>
  <si>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</si>
  <si>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</si>
  <si>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</si>
  <si>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</si>
  <si>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</si>
  <si>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</si>
  <si>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</si>
  <si>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</si>
  <si>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</si>
  <si>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</si>
  <si>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</si>
  <si>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</si>
  <si>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</si>
  <si>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</si>
  <si>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</si>
  <si>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</si>
  <si>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</si>
  <si>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</si>
  <si>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</si>
  <si>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</si>
  <si>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</si>
  <si>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</si>
  <si>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</si>
  <si>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</si>
  <si>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</si>
  <si>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</si>
  <si>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</si>
  <si>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</si>
  <si>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</si>
  <si>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</si>
  <si>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</si>
  <si>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</si>
  <si>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</si>
  <si>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</si>
  <si>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</si>
  <si>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</si>
  <si>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</si>
  <si>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</si>
  <si>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</si>
  <si>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</si>
  <si>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</si>
  <si>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</si>
  <si>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</si>
  <si>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</si>
  <si>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</si>
  <si>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</si>
  <si>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</si>
  <si>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</si>
  <si>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</si>
  <si>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</si>
  <si>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</si>
  <si>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</si>
  <si>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</si>
  <si>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</si>
  <si>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</si>
  <si>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</si>
  <si>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</si>
  <si>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</si>
  <si>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</si>
  <si>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</si>
  <si>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</si>
  <si>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</si>
  <si>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</si>
  <si>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</si>
  <si>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</si>
  <si>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</si>
  <si>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</si>
  <si>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</si>
  <si>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</si>
  <si>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</si>
  <si>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</si>
  <si>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</si>
  <si>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</si>
  <si>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</si>
  <si>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</si>
  <si>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</si>
  <si>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</si>
  <si>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</si>
  <si>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</si>
  <si>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</si>
  <si>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</si>
  <si>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</si>
  <si>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</si>
  <si>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</si>
  <si>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</si>
  <si>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</si>
  <si>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</si>
  <si>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</si>
  <si>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</si>
  <si>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</si>
  <si>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</si>
  <si>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</si>
  <si>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</si>
  <si>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</si>
  <si>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</si>
  <si>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</si>
  <si>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</si>
  <si>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</si>
  <si>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</si>
  <si>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</si>
  <si>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</si>
  <si>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</si>
  <si>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</si>
  <si>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</si>
  <si>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</si>
  <si>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</si>
  <si>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</si>
  <si>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</si>
  <si>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</si>
  <si>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</si>
  <si>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</si>
  <si>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</si>
  <si>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</si>
  <si>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</si>
  <si>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</si>
  <si>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</si>
  <si>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</si>
  <si>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</si>
  <si>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</si>
  <si>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</si>
  <si>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</si>
  <si>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</si>
  <si>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</si>
  <si>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</si>
  <si>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</si>
  <si>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</si>
  <si>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</si>
  <si>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</si>
  <si>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</si>
  <si>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</si>
  <si>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</si>
  <si>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</si>
  <si>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</si>
  <si>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</si>
  <si>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</si>
  <si>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</si>
  <si>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</si>
  <si>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</si>
  <si>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</si>
  <si>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</si>
  <si>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</si>
  <si>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</si>
  <si>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</si>
  <si>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</si>
  <si>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</si>
  <si>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</si>
  <si>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</si>
  <si>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</si>
  <si>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</si>
  <si>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</si>
  <si>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</si>
  <si>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</si>
  <si>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</si>
  <si>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</si>
  <si>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</si>
  <si>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</si>
  <si>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</si>
  <si>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</si>
  <si>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</si>
  <si>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</si>
  <si>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</si>
  <si>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</si>
  <si>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</si>
  <si>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</si>
  <si>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</si>
  <si>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</si>
  <si>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</si>
  <si>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</si>
  <si>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</si>
  <si>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</si>
  <si>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</si>
  <si>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</si>
  <si>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</si>
  <si>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</si>
  <si>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</si>
  <si>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</si>
  <si>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</si>
  <si>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</si>
  <si>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</si>
  <si>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</si>
  <si>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</si>
  <si>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</si>
  <si>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</si>
  <si>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</si>
  <si>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</si>
  <si>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</si>
  <si>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</si>
  <si>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</si>
  <si>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</si>
  <si>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</si>
  <si>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</si>
  <si>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</si>
  <si>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</si>
  <si>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</si>
  <si>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</si>
  <si>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</si>
  <si>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</si>
  <si>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</si>
  <si>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</si>
  <si>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</si>
  <si>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</si>
  <si>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</si>
  <si>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</si>
  <si>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</si>
  <si>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</si>
  <si>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</si>
  <si>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</si>
  <si>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</si>
  <si>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</si>
  <si>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</si>
  <si>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</si>
  <si>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</si>
  <si>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</si>
  <si>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</si>
  <si>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</si>
  <si>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</si>
  <si>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</si>
  <si>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</si>
  <si>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</si>
  <si>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</si>
  <si>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</si>
  <si>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</si>
  <si>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</si>
  <si>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</si>
  <si>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</si>
  <si>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</si>
  <si>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</si>
  <si>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</si>
  <si>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</si>
  <si>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</si>
  <si>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</si>
  <si>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</si>
  <si>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</si>
  <si>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</si>
  <si>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</si>
  <si>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</si>
  <si>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</si>
  <si>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</si>
  <si>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</si>
  <si>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</si>
  <si>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</si>
  <si>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</si>
  <si>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</si>
  <si>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</si>
  <si>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</si>
  <si>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</si>
  <si>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</si>
  <si>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</si>
  <si>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</si>
  <si>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</si>
  <si>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</si>
  <si>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</si>
  <si>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</si>
  <si>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</si>
  <si>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</si>
  <si>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</si>
  <si>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</si>
  <si>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</si>
  <si>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</si>
  <si>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</si>
  <si>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</si>
  <si>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</si>
  <si>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</si>
  <si>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</si>
  <si>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</si>
  <si>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</si>
  <si>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</si>
  <si>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</si>
  <si>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</si>
  <si>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</si>
  <si>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</si>
  <si>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</si>
  <si>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</si>
  <si>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</si>
  <si>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</si>
  <si>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</si>
  <si>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</si>
  <si>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</si>
  <si>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</si>
  <si>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</si>
  <si>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</si>
  <si>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</si>
  <si>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</si>
  <si>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</si>
  <si>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</si>
  <si>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</si>
  <si>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</si>
  <si>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</si>
  <si>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</si>
  <si>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</si>
  <si>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</si>
  <si>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</si>
  <si>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</si>
  <si>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</si>
  <si>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</si>
  <si>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</si>
  <si>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</si>
  <si>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</si>
  <si>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</si>
  <si>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</si>
  <si>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</si>
  <si>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</si>
  <si>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</si>
  <si>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</si>
  <si>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</si>
  <si>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</si>
  <si>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</si>
  <si>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</si>
  <si>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</si>
  <si>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</si>
  <si>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</si>
  <si>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</si>
  <si>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</si>
  <si>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</si>
  <si>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</si>
  <si>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</si>
  <si>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</si>
  <si>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</si>
  <si>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</si>
  <si>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</si>
  <si>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</si>
  <si>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</si>
  <si>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</si>
  <si>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</si>
  <si>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</si>
  <si>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</si>
  <si>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</si>
  <si>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</si>
  <si>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</si>
  <si>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</si>
  <si>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</si>
  <si>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</si>
  <si>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</si>
  <si>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</si>
  <si>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</si>
  <si>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</si>
  <si>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</si>
  <si>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</si>
  <si>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</si>
  <si>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</si>
  <si>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</si>
  <si>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</si>
  <si>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</si>
  <si>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</si>
  <si>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</si>
  <si>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</si>
  <si>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</si>
  <si>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</si>
  <si>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</si>
  <si>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</si>
  <si>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</si>
  <si>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</si>
  <si>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</si>
  <si>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</si>
  <si>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</si>
  <si>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</si>
  <si>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</si>
  <si>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</si>
  <si>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</si>
  <si>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</si>
  <si>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</si>
  <si>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</si>
  <si>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</si>
  <si>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</si>
  <si>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</si>
  <si>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</si>
  <si>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</si>
  <si>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</si>
  <si>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</si>
  <si>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</si>
  <si>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</si>
  <si>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</si>
  <si>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</si>
  <si>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</si>
  <si>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</si>
  <si>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</si>
  <si>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</si>
  <si>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</si>
  <si>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</si>
  <si>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</si>
  <si>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</si>
  <si>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</si>
  <si>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</si>
  <si>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</si>
  <si>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</si>
  <si>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</si>
  <si>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</si>
  <si>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</si>
  <si>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</si>
  <si>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</si>
  <si>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</si>
  <si>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</si>
  <si>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</si>
  <si>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</si>
  <si>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</si>
  <si>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</si>
  <si>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</si>
  <si>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</si>
  <si>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</si>
  <si>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</si>
  <si>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</si>
  <si>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</si>
  <si>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</si>
  <si>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</si>
  <si>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</si>
  <si>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</si>
  <si>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</si>
  <si>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</si>
  <si>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</si>
  <si>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</si>
  <si>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</si>
  <si>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</si>
  <si>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</si>
  <si>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</si>
  <si>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</si>
  <si>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</si>
  <si>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</si>
  <si>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</si>
  <si>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</si>
  <si>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</si>
  <si>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</si>
  <si>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</si>
  <si>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</si>
  <si>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</si>
  <si>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</si>
  <si>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</si>
  <si>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</si>
  <si>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</si>
  <si>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</si>
  <si>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</si>
  <si>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</si>
  <si>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</si>
  <si>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</si>
  <si>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</si>
  <si>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</si>
  <si>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</si>
  <si>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</si>
  <si>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</si>
  <si>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</si>
  <si>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</si>
  <si>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</si>
  <si>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</si>
  <si>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</si>
  <si>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</si>
  <si>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</si>
  <si>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</si>
  <si>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</si>
  <si>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</si>
  <si>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</si>
  <si>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</si>
  <si>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</si>
  <si>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</si>
  <si>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</si>
  <si>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</si>
  <si>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</si>
  <si>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</si>
  <si>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</si>
  <si>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</si>
  <si>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</si>
  <si>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</si>
  <si>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</si>
  <si>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</si>
  <si>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</si>
  <si>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</si>
  <si>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</si>
  <si>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</si>
  <si>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</si>
  <si>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</si>
  <si>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</si>
  <si>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</si>
  <si>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</si>
  <si>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</si>
  <si>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</si>
  <si>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</si>
  <si>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</si>
  <si>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</si>
  <si>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</si>
  <si>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</si>
  <si>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</si>
  <si>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</si>
  <si>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</si>
  <si>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</si>
  <si>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</si>
  <si>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</si>
  <si>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</si>
  <si>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</si>
  <si>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</si>
  <si>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</si>
  <si>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</si>
  <si>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</si>
  <si>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</si>
  <si>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</si>
  <si>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</si>
  <si>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</si>
  <si>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</si>
  <si>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</si>
  <si>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</si>
  <si>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</si>
  <si>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</si>
  <si>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</si>
  <si>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</si>
  <si>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</si>
  <si>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</si>
  <si>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</si>
  <si>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</si>
  <si>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</si>
  <si>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</si>
  <si>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</si>
  <si>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</si>
  <si>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</si>
  <si>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</si>
  <si>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</si>
  <si>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</si>
  <si>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</si>
  <si>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</si>
  <si>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</si>
  <si>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</si>
  <si>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</si>
  <si>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</si>
  <si>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</si>
  <si>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</si>
  <si>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</si>
  <si>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</si>
  <si>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</si>
  <si>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</si>
  <si>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</si>
  <si>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</si>
  <si>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</si>
  <si>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</si>
  <si>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</si>
  <si>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</si>
  <si>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</si>
  <si>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</si>
  <si>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</si>
  <si>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</si>
  <si>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</si>
  <si>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</si>
  <si>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</si>
  <si>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</si>
  <si>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</si>
  <si>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</si>
  <si>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</si>
  <si>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</si>
  <si>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</si>
  <si>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</si>
  <si>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</si>
  <si>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</si>
  <si>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</si>
  <si>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</si>
  <si>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</si>
  <si>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</si>
  <si>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</si>
  <si>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</si>
  <si>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</si>
  <si>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</si>
  <si>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</si>
  <si>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</si>
  <si>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</si>
  <si>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</si>
  <si>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</si>
  <si>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</si>
  <si>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</si>
  <si>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</si>
  <si>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</si>
  <si>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</si>
  <si>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</si>
  <si>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</si>
  <si>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</si>
  <si>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</si>
  <si>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</si>
  <si>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</si>
  <si>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</si>
  <si>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</si>
  <si>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</si>
  <si>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</si>
  <si>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</si>
  <si>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</si>
  <si>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</si>
  <si>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</si>
  <si>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</si>
  <si>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</si>
  <si>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</si>
  <si>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</si>
  <si>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</si>
  <si>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</si>
  <si>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</si>
  <si>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</si>
  <si>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</si>
  <si>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</si>
  <si>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</si>
  <si>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</si>
  <si>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</si>
  <si>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</si>
  <si>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</si>
  <si>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</si>
  <si>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</si>
  <si>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</si>
  <si>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</si>
  <si>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</si>
  <si>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</si>
  <si>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</si>
  <si>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</si>
  <si>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</si>
  <si>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</si>
  <si>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</si>
  <si>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</si>
  <si>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</si>
  <si>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</si>
  <si>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</si>
  <si>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</si>
  <si>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</si>
  <si>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</si>
  <si>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</si>
  <si>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</si>
  <si>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</si>
  <si>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</si>
  <si>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</si>
  <si>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</si>
  <si>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</si>
  <si>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</si>
  <si>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</si>
  <si>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</si>
  <si>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</si>
  <si>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</si>
  <si>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</si>
  <si>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</si>
  <si>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</si>
  <si>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</si>
  <si>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</si>
  <si>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</si>
  <si>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</si>
  <si>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</si>
  <si>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</si>
  <si>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</si>
  <si>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</si>
  <si>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</si>
  <si>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</si>
  <si>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</si>
  <si>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</si>
  <si>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</si>
  <si>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</si>
  <si>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</si>
  <si>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</si>
  <si>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</si>
  <si>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</si>
  <si>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</si>
  <si>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</si>
  <si>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</si>
  <si>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</si>
  <si>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</si>
  <si>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</si>
  <si>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</si>
  <si>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</si>
  <si>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</si>
  <si>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</si>
  <si>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</si>
  <si>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</si>
  <si>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</si>
  <si>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</si>
  <si>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</si>
  <si>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</si>
  <si>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</si>
  <si>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</si>
  <si>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</si>
  <si>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</si>
  <si>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</si>
  <si>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</si>
  <si>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</si>
  <si>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</si>
  <si>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</si>
  <si>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</si>
  <si>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</si>
  <si>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</si>
  <si>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</si>
  <si>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</si>
  <si>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</si>
  <si>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</si>
  <si>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</si>
  <si>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</si>
  <si>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</si>
  <si>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</si>
  <si>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</si>
  <si>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</si>
  <si>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</si>
  <si>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</si>
  <si>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</si>
  <si>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</si>
  <si>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</si>
  <si>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</si>
  <si>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</si>
  <si>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</si>
  <si>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</si>
  <si>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</si>
  <si>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</si>
  <si>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</si>
  <si>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</si>
  <si>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</si>
  <si>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</si>
  <si>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</si>
  <si>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</si>
  <si>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</si>
  <si>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</si>
  <si>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</si>
  <si>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</si>
  <si>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</si>
  <si>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</si>
  <si>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</si>
  <si>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</si>
  <si>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</si>
  <si>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</si>
  <si>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</si>
  <si>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</si>
  <si>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</si>
  <si>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</si>
  <si>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</si>
  <si>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</si>
  <si>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</si>
  <si>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</si>
  <si>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</si>
  <si>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</si>
  <si>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</si>
  <si>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</si>
  <si>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</si>
  <si>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</si>
  <si>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</si>
  <si>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</si>
  <si>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</si>
  <si>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</si>
  <si>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</si>
  <si>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</si>
  <si>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</si>
  <si>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</si>
  <si>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</si>
  <si>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</si>
  <si>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</si>
  <si>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</si>
  <si>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</si>
  <si>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</si>
  <si>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</si>
  <si>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</si>
  <si>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</si>
  <si>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</si>
  <si>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</si>
  <si>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</si>
  <si>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</si>
  <si>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</si>
  <si>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</si>
  <si>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</si>
  <si>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</si>
  <si>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</si>
  <si>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</si>
  <si>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</si>
  <si>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</si>
  <si>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</si>
  <si>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</si>
  <si>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</si>
  <si>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</si>
  <si>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</si>
  <si>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</si>
  <si>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</si>
  <si>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</si>
  <si>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</si>
  <si>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</si>
  <si>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</si>
  <si>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</si>
  <si>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</si>
  <si>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</si>
  <si>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</si>
  <si>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</si>
  <si>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</si>
  <si>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</si>
  <si>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</si>
  <si>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</si>
  <si>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</si>
  <si>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</si>
  <si>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</si>
  <si>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</si>
  <si>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</si>
  <si>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</si>
  <si>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</si>
  <si>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</si>
  <si>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</si>
  <si>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</si>
  <si>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</si>
  <si>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</si>
  <si>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</si>
  <si>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</si>
  <si>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</si>
  <si>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</si>
  <si>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</si>
  <si>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</si>
  <si>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</si>
  <si>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</si>
  <si>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</si>
  <si>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</si>
  <si>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</si>
  <si>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</si>
  <si>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</si>
  <si>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</si>
  <si>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</si>
  <si>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</si>
  <si>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</si>
  <si>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</si>
  <si>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</si>
  <si>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</si>
  <si>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</si>
  <si>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</si>
  <si>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</si>
  <si>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</si>
  <si>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</si>
  <si>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</si>
  <si>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</si>
  <si>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</si>
  <si>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</si>
  <si>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</si>
  <si>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</si>
  <si>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</si>
  <si>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</si>
  <si>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</si>
  <si>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</si>
  <si>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</si>
  <si>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</si>
  <si>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</si>
  <si>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</si>
  <si>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</si>
  <si>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</si>
  <si>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</si>
  <si>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</si>
  <si>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</si>
  <si>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</si>
  <si>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</si>
  <si>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</si>
  <si>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</si>
  <si>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</si>
  <si>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</si>
  <si>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</si>
  <si>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</si>
  <si>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</si>
  <si>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</si>
  <si>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</si>
  <si>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</si>
  <si>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</si>
  <si>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</si>
  <si>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</si>
  <si>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</si>
  <si>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</si>
  <si>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</si>
  <si>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</si>
  <si>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</si>
  <si>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</si>
  <si>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</si>
  <si>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</si>
  <si>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</si>
  <si>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</si>
  <si>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</si>
  <si>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</si>
  <si>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</si>
  <si>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</si>
  <si>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</si>
  <si>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</si>
  <si>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</si>
  <si>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</si>
  <si>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</si>
  <si>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</si>
  <si>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</si>
  <si>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</si>
  <si>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</si>
  <si>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</si>
  <si>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</si>
  <si>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</si>
  <si>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</si>
  <si>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</si>
  <si>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</si>
  <si>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</si>
  <si>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</si>
  <si>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</si>
  <si>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</si>
  <si>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</si>
  <si>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</si>
  <si>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</si>
  <si>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</si>
  <si>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</si>
  <si>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</si>
  <si>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</si>
  <si>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</si>
  <si>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</si>
  <si>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</si>
  <si>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</si>
  <si>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</si>
  <si>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</si>
  <si>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</si>
  <si>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</si>
  <si>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</si>
  <si>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</si>
  <si>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</si>
  <si>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</si>
  <si>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</si>
  <si>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</si>
  <si>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</si>
  <si>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</si>
  <si>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</si>
  <si>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</si>
  <si>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</si>
  <si>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</si>
  <si>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</si>
  <si>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</si>
  <si>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</si>
  <si>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</si>
  <si>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</si>
  <si>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</si>
  <si>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</si>
  <si>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</si>
  <si>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</si>
  <si>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</si>
  <si>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</si>
  <si>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</si>
  <si>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</si>
  <si>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</si>
  <si>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</si>
  <si>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</si>
  <si>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</si>
  <si>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</si>
  <si>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</si>
  <si>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</si>
  <si>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</si>
  <si>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</si>
  <si>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</si>
  <si>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</si>
  <si>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</si>
  <si>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</si>
  <si>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</si>
  <si>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</si>
  <si>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</si>
  <si>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</si>
  <si>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</si>
  <si>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</si>
  <si>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</si>
  <si>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</si>
  <si>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</si>
  <si>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</si>
  <si>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</si>
  <si>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</si>
  <si>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</si>
  <si>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</si>
  <si>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</si>
  <si>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</si>
  <si>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</si>
  <si>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</si>
  <si>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</si>
  <si>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</si>
  <si>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</si>
  <si>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</si>
  <si>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</si>
  <si>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</si>
  <si>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</si>
  <si>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</si>
  <si>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</si>
  <si>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</si>
  <si>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</si>
  <si>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</si>
  <si>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</si>
  <si>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</si>
  <si>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</si>
  <si>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</si>
  <si>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</si>
  <si>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</si>
  <si>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</si>
  <si>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</si>
  <si>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</si>
  <si>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</si>
  <si>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</si>
  <si>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</si>
  <si>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</si>
  <si>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</si>
  <si>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</si>
  <si>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</si>
  <si>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</si>
  <si>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</si>
  <si>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</si>
  <si>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</si>
  <si>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</si>
  <si>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</si>
  <si>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</si>
  <si>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</si>
  <si>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</si>
  <si>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</si>
  <si>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</si>
  <si>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</si>
  <si>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</si>
  <si>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</si>
  <si>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</si>
  <si>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</si>
  <si>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</si>
  <si>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</si>
  <si>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</si>
  <si>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</si>
  <si>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</si>
  <si>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</si>
  <si>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</si>
  <si>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</si>
  <si>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</si>
  <si>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</si>
  <si>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</si>
  <si>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</si>
  <si>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</si>
  <si>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</si>
  <si>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</si>
  <si>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</si>
  <si>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</si>
  <si>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</si>
  <si>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</si>
  <si>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</si>
  <si>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</si>
  <si>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</si>
  <si>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</si>
  <si>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</si>
  <si>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</si>
  <si>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</si>
  <si>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</si>
  <si>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</si>
  <si>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</si>
  <si>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</si>
  <si>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</si>
  <si>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</si>
  <si>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</si>
  <si>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</si>
  <si>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</si>
  <si>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</si>
  <si>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</si>
  <si>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</si>
  <si>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</si>
  <si>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</si>
  <si>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</si>
  <si>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</si>
  <si>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</si>
  <si>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</si>
  <si>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</si>
  <si>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</si>
  <si>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</si>
  <si>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</si>
  <si>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</si>
  <si>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</si>
  <si>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</si>
  <si>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</si>
  <si>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</si>
  <si>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</si>
  <si>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</si>
  <si>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</si>
  <si>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</si>
  <si>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</si>
  <si>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</si>
  <si>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</si>
  <si>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</si>
  <si>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</si>
  <si>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</si>
  <si>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</si>
  <si>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</si>
  <si>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</si>
  <si>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</si>
  <si>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</si>
  <si>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</si>
  <si>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</si>
  <si>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</si>
  <si>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</si>
  <si>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</si>
  <si>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</si>
  <si>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</si>
  <si>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</si>
  <si>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</si>
  <si>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</si>
  <si>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</si>
  <si>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</si>
  <si>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</si>
  <si>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</si>
  <si>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</si>
  <si>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</si>
  <si>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</si>
  <si>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</si>
  <si>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</si>
  <si>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</si>
  <si>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</si>
  <si>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</si>
  <si>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</si>
  <si>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</si>
  <si>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</si>
  <si>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</si>
  <si>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</si>
  <si>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</si>
  <si>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</si>
  <si>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</si>
  <si>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</si>
  <si>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</si>
  <si>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</si>
  <si>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</si>
  <si>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</si>
  <si>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</si>
  <si>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</si>
  <si>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</si>
  <si>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</si>
  <si>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</si>
  <si>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</si>
  <si>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</si>
  <si>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</si>
  <si>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</si>
  <si>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</si>
  <si>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</si>
  <si>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</si>
  <si>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</si>
  <si>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</si>
  <si>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</si>
  <si>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</si>
  <si>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</si>
  <si>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</si>
  <si>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</si>
  <si>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</si>
  <si>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</si>
  <si>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</si>
  <si>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</si>
  <si>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</si>
  <si>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</si>
  <si>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</si>
  <si>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</si>
  <si>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</si>
  <si>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</si>
  <si>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</si>
  <si>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</si>
  <si>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</si>
  <si>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</si>
  <si>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</si>
  <si>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</si>
  <si>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</si>
  <si>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</si>
  <si>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</si>
  <si>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</si>
  <si>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</si>
  <si>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</si>
  <si>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</si>
  <si>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</si>
  <si>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</si>
  <si>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</si>
  <si>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</si>
  <si>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</si>
  <si>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</si>
  <si>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</si>
  <si>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</si>
  <si>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</si>
  <si>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</si>
  <si>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</si>
  <si>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</si>
  <si>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</si>
  <si>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</si>
  <si>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</si>
  <si>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</si>
  <si>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</si>
  <si>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</si>
  <si>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</si>
  <si>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</si>
  <si>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</si>
  <si>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</si>
  <si>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</si>
  <si>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</si>
  <si>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</si>
  <si>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</si>
  <si>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</si>
  <si>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</si>
  <si>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</si>
  <si>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</si>
  <si>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</si>
  <si>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</si>
  <si>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</si>
  <si>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</si>
  <si>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</si>
  <si>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</si>
  <si>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</si>
  <si>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</si>
  <si>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</si>
  <si>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</si>
  <si>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</si>
  <si>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</si>
  <si>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</si>
  <si>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</si>
  <si>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</si>
  <si>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</si>
  <si>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</si>
  <si>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</si>
  <si>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</si>
  <si>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</si>
  <si>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</si>
  <si>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</si>
  <si>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</si>
  <si>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</si>
  <si>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</si>
  <si>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</si>
  <si>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</si>
  <si>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</si>
  <si>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</si>
  <si>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</si>
  <si>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</si>
  <si>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</si>
  <si>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</si>
  <si>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</si>
  <si>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</si>
  <si>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</si>
  <si>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</si>
  <si>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</si>
  <si>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</si>
  <si>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</si>
  <si>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</si>
  <si>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</si>
  <si>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</si>
  <si>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</si>
  <si>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</si>
  <si>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</si>
  <si>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</si>
  <si>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</si>
  <si>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</si>
  <si>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</si>
  <si>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</si>
  <si>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</si>
  <si>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</si>
  <si>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</si>
  <si>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</si>
  <si>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</si>
  <si>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</si>
  <si>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</si>
  <si>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</si>
  <si>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</si>
  <si>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</si>
  <si>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</si>
  <si>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</si>
  <si>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</si>
  <si>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</si>
  <si>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</si>
  <si>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</si>
  <si>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</si>
  <si>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</si>
  <si>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</si>
  <si>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</si>
  <si>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</si>
  <si>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</si>
  <si>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</si>
  <si>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</si>
  <si>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</si>
  <si>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</si>
  <si>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</si>
  <si>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</si>
  <si>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</si>
  <si>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</si>
  <si>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</si>
  <si>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</si>
  <si>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</si>
  <si>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</si>
  <si>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</si>
  <si>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</si>
  <si>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</si>
  <si>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</si>
  <si>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</si>
  <si>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</si>
  <si>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</si>
  <si>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</si>
  <si>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</si>
  <si>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</si>
  <si>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</si>
  <si>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</si>
  <si>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</si>
  <si>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</si>
  <si>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</si>
  <si>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</si>
  <si>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</si>
  <si>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</si>
  <si>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</si>
  <si>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</si>
  <si>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</si>
  <si>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</si>
  <si>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</si>
  <si>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</si>
  <si>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</si>
  <si>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</si>
  <si>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</si>
  <si>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</si>
  <si>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</si>
  <si>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</si>
  <si>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</si>
  <si>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</si>
  <si>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</si>
  <si>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</si>
  <si>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</si>
  <si>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</si>
  <si>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</si>
  <si>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</si>
  <si>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</si>
  <si>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</si>
  <si>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</si>
  <si>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</si>
  <si>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</si>
  <si>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</si>
  <si>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</si>
  <si>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</si>
  <si>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</si>
  <si>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</si>
  <si>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</si>
  <si>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</si>
  <si>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</si>
  <si>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</si>
  <si>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</si>
  <si>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</si>
  <si>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</si>
  <si>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</si>
  <si>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</si>
  <si>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</si>
  <si>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</si>
  <si>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</si>
  <si>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</si>
  <si>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</si>
  <si>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</si>
  <si>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</si>
  <si>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</si>
  <si>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</si>
  <si>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</si>
  <si>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</si>
  <si>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</si>
  <si>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</si>
  <si>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</si>
  <si>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</si>
  <si>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</si>
  <si>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</si>
  <si>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</si>
  <si>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</si>
  <si>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</si>
  <si>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</si>
  <si>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</si>
  <si>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</si>
  <si>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</si>
  <si>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</si>
  <si>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</si>
  <si>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</si>
  <si>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</si>
  <si>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</si>
  <si>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</si>
  <si>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</si>
  <si>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</si>
  <si>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</si>
  <si>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</si>
  <si>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</si>
  <si>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</si>
  <si>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</si>
  <si>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</si>
  <si>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</si>
  <si>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</si>
  <si>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</si>
  <si>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</si>
  <si>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</si>
  <si>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</si>
  <si>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</si>
  <si>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</si>
  <si>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</si>
  <si>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</si>
  <si>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</si>
  <si>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</si>
  <si>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</si>
  <si>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</si>
  <si>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</si>
  <si>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</si>
  <si>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</si>
  <si>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</si>
  <si>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</si>
  <si>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</si>
  <si>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</si>
  <si>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</si>
  <si>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</si>
  <si>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</si>
  <si>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</si>
  <si>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</si>
  <si>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</si>
  <si>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</si>
  <si>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</si>
  <si>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</si>
  <si>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</si>
  <si>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</si>
  <si>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</si>
  <si>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</si>
  <si>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</si>
  <si>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</si>
  <si>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</si>
  <si>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</si>
  <si>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</si>
  <si>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</si>
  <si>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</si>
  <si>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</si>
  <si>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</si>
  <si>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</si>
  <si>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</si>
  <si>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</si>
  <si>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</si>
  <si>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</si>
  <si>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</si>
  <si>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</si>
  <si>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</si>
  <si>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</si>
  <si>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</si>
  <si>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</si>
  <si>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</si>
  <si>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</si>
  <si>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</si>
  <si>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</si>
  <si>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</si>
  <si>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</si>
  <si>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</si>
  <si>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</si>
  <si>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</si>
  <si>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</si>
  <si>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</si>
  <si>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</si>
  <si>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</si>
  <si>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</si>
  <si>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</si>
  <si>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</si>
  <si>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</si>
  <si>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</si>
  <si>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</si>
  <si>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</si>
  <si>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</si>
  <si>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</si>
  <si>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</si>
  <si>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</si>
  <si>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</si>
  <si>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</si>
  <si>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</si>
  <si>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</si>
  <si>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</si>
  <si>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</si>
  <si>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</si>
  <si>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</si>
  <si>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</si>
  <si>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</si>
  <si>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</si>
  <si>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</si>
  <si>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</si>
  <si>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</si>
  <si>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</si>
  <si>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</si>
  <si>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</si>
  <si>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</si>
  <si>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</si>
  <si>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</si>
  <si>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</si>
  <si>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</si>
  <si>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</si>
  <si>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</si>
  <si>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</si>
  <si>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</si>
  <si>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</si>
  <si>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</si>
  <si>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</si>
  <si>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</si>
  <si>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</si>
  <si>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</si>
  <si>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</si>
  <si>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</si>
  <si>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</si>
  <si>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</si>
  <si>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</si>
  <si>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</si>
  <si>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</si>
  <si>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</si>
  <si>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</si>
  <si>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</si>
  <si>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</si>
  <si>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</si>
  <si>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</si>
  <si>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</si>
  <si>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</si>
  <si>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</si>
  <si>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</si>
  <si>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</si>
  <si>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</si>
  <si>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</si>
  <si>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</si>
  <si>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</si>
  <si>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</si>
  <si>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</si>
  <si>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</si>
  <si>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</si>
  <si>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</si>
  <si>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</si>
  <si>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</si>
  <si>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</si>
  <si>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</si>
  <si>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</si>
  <si>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</si>
  <si>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</si>
  <si>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</si>
  <si>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</si>
  <si>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</si>
  <si>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</si>
  <si>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</si>
  <si>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</si>
  <si>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</si>
  <si>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</si>
  <si>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</si>
  <si>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</si>
  <si>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</si>
  <si>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</si>
  <si>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</si>
  <si>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</si>
  <si>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</si>
  <si>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</si>
  <si>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</si>
  <si>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</si>
  <si>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</si>
  <si>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</si>
  <si>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</si>
  <si>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</si>
  <si>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</si>
  <si>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</si>
  <si>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</si>
  <si>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</si>
  <si>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</si>
  <si>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</si>
  <si>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</si>
  <si>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</si>
  <si>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</si>
  <si>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</si>
  <si>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</si>
  <si>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</si>
  <si>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</si>
  <si>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</si>
  <si>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</si>
  <si>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</si>
  <si>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</si>
  <si>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</si>
  <si>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</si>
  <si>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</si>
  <si>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</si>
  <si>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</si>
  <si>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</si>
  <si>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</si>
  <si>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</si>
  <si>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</si>
  <si>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</si>
  <si>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</si>
  <si>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</si>
  <si>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</si>
  <si>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</si>
  <si>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</si>
  <si>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</si>
  <si>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</si>
  <si>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</si>
  <si>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</si>
  <si>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</si>
  <si>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</si>
  <si>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</si>
  <si>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</si>
  <si>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</si>
  <si>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</si>
  <si>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</si>
  <si>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</si>
  <si>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</si>
  <si>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</si>
  <si>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</si>
  <si>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</si>
  <si>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</si>
  <si>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</si>
  <si>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</si>
  <si>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</si>
  <si>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</si>
  <si>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</si>
  <si>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</si>
  <si>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</si>
  <si>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</si>
  <si>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</si>
  <si>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</si>
  <si>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</si>
  <si>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</si>
  <si>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</si>
  <si>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</si>
  <si>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</si>
  <si>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</si>
  <si>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</si>
  <si>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</si>
  <si>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</si>
  <si>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</si>
  <si>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</si>
  <si>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</si>
  <si>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</si>
  <si>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</si>
  <si>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</si>
  <si>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</si>
  <si>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</si>
  <si>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</si>
  <si>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</si>
  <si>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</si>
  <si>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</si>
  <si>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</si>
  <si>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</si>
  <si>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</si>
  <si>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</si>
  <si>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</si>
  <si>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</si>
  <si>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</si>
  <si>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</si>
  <si>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</si>
  <si>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</si>
  <si>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</si>
  <si>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</si>
  <si>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</si>
  <si>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</si>
  <si>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</si>
  <si>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</si>
  <si>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</si>
  <si>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</si>
  <si>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</si>
  <si>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</si>
  <si>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</si>
  <si>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</si>
  <si>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</si>
  <si>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</si>
  <si>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</si>
  <si>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</si>
  <si>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</si>
  <si>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</si>
  <si>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</si>
  <si>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</si>
  <si>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</si>
  <si>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</si>
  <si>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</si>
  <si>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</si>
  <si>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</si>
  <si>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</si>
  <si>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</si>
  <si>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</si>
  <si>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</si>
  <si>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</si>
  <si>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</si>
  <si>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</si>
  <si>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</si>
  <si>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</si>
  <si>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</si>
  <si>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</si>
  <si>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</si>
  <si>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</si>
  <si>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</si>
  <si>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</si>
  <si>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</si>
  <si>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</si>
  <si>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</si>
  <si>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</si>
  <si>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</si>
  <si>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</si>
  <si>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</si>
  <si>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</si>
  <si>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</si>
  <si>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</si>
  <si>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</si>
  <si>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</si>
  <si>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</si>
  <si>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</si>
  <si>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</si>
  <si>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</si>
  <si>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</si>
  <si>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</si>
  <si>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</si>
  <si>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</si>
  <si>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</si>
  <si>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</si>
  <si>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</si>
  <si>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</si>
  <si>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</si>
  <si>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</si>
  <si>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</si>
  <si>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</si>
  <si>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</si>
  <si>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</si>
  <si>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</si>
  <si>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</si>
  <si>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</si>
  <si>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</si>
  <si>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</si>
  <si>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</si>
  <si>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</si>
  <si>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</si>
  <si>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</si>
  <si>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</si>
  <si>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</si>
  <si>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</si>
  <si>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</si>
  <si>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</si>
  <si>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</si>
  <si>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</si>
  <si>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</si>
  <si>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</si>
  <si>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</si>
  <si>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</si>
  <si>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</si>
  <si>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</si>
  <si>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</si>
  <si>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</si>
  <si>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</si>
  <si>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</si>
  <si>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</si>
  <si>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</si>
  <si>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</si>
  <si>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</si>
  <si>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</si>
  <si>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</si>
  <si>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</si>
  <si>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</si>
  <si>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</si>
  <si>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</si>
  <si>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</si>
  <si>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</si>
  <si>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</si>
  <si>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</si>
  <si>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</si>
  <si>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</si>
  <si>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</si>
  <si>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</si>
  <si>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</si>
  <si>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</si>
  <si>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</si>
  <si>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</si>
  <si>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</si>
  <si>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</si>
  <si>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</si>
  <si>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</si>
  <si>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</si>
  <si>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</si>
  <si>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</si>
  <si>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</si>
  <si>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</si>
  <si>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</si>
  <si>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</si>
  <si>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</si>
  <si>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</si>
  <si>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</si>
  <si>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</si>
  <si>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</si>
  <si>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</si>
  <si>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</si>
  <si>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</si>
  <si>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</si>
  <si>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</si>
  <si>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</si>
  <si>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</si>
  <si>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</si>
  <si>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</si>
  <si>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</si>
  <si>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</si>
  <si>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</si>
  <si>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</si>
  <si>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</si>
  <si>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</si>
  <si>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</si>
  <si>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</si>
  <si>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</si>
  <si>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</si>
  <si>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</si>
  <si>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</si>
  <si>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</si>
  <si>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</si>
  <si>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</si>
  <si>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</si>
  <si>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</si>
  <si>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</si>
  <si>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</si>
  <si>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</si>
  <si>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</si>
  <si>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</si>
  <si>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</si>
  <si>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</si>
  <si>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</si>
  <si>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</si>
  <si>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</si>
  <si>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</si>
  <si>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</si>
  <si>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</si>
  <si>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</si>
  <si>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</si>
  <si>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</si>
  <si>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</si>
  <si>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</si>
  <si>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</si>
  <si>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</si>
  <si>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</si>
  <si>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</si>
  <si>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</si>
  <si>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</si>
  <si>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</si>
  <si>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</si>
  <si>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</si>
  <si>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</si>
  <si>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</si>
  <si>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</si>
  <si>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</si>
  <si>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</si>
  <si>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</si>
  <si>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</si>
  <si>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</si>
  <si>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</si>
  <si>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</si>
  <si>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</si>
  <si>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</si>
  <si>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</si>
  <si>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</si>
  <si>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</si>
  <si>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</si>
  <si>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</si>
  <si>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</si>
  <si>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</si>
  <si>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</si>
  <si>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</si>
  <si>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</si>
  <si>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</si>
  <si>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</si>
  <si>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</si>
  <si>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</si>
  <si>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</si>
  <si>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</si>
  <si>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</si>
  <si>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</si>
  <si>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</si>
  <si>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</si>
  <si>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</si>
  <si>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</si>
  <si>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</si>
  <si>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</si>
  <si>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</si>
  <si>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</si>
  <si>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</si>
  <si>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</si>
  <si>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</si>
  <si>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</si>
  <si>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</si>
  <si>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</si>
  <si>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</si>
  <si>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</si>
  <si>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</si>
  <si>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</si>
  <si>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</si>
  <si>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</si>
  <si>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</si>
  <si>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</si>
  <si>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</si>
  <si>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</si>
  <si>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</si>
  <si>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</si>
  <si>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</si>
  <si>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</si>
  <si>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</si>
  <si>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</si>
  <si>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</si>
  <si>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</si>
  <si>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</si>
  <si>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</si>
  <si>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</si>
  <si>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</si>
  <si>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</si>
  <si>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</si>
  <si>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</si>
  <si>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</si>
  <si>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</si>
  <si>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</si>
  <si>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</si>
  <si>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</si>
  <si>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</si>
  <si>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</si>
  <si>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</si>
  <si>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</si>
  <si>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</si>
  <si>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</si>
  <si>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</si>
  <si>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</si>
  <si>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</si>
  <si>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</si>
  <si>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</si>
  <si>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</si>
  <si>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</si>
  <si>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</si>
  <si>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</si>
  <si>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</si>
  <si>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</si>
  <si>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</si>
  <si>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</si>
  <si>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</si>
  <si>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</si>
  <si>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</si>
  <si>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</si>
  <si>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</si>
  <si>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</si>
  <si>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</si>
  <si>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</si>
  <si>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</si>
  <si>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</si>
  <si>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</si>
  <si>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</si>
  <si>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</si>
  <si>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</si>
  <si>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</si>
  <si>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</si>
  <si>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</si>
  <si>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</si>
  <si>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</si>
  <si>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</si>
  <si>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</si>
  <si>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</si>
  <si>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</si>
  <si>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</si>
  <si>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</si>
  <si>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</si>
  <si>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</si>
  <si>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</si>
  <si>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</si>
  <si>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</si>
  <si>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</si>
  <si>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</si>
  <si>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</si>
  <si>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</si>
  <si>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</si>
  <si>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</si>
  <si>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</si>
  <si>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</si>
  <si>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</si>
  <si>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</si>
  <si>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</si>
  <si>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</si>
  <si>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</si>
  <si>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</si>
  <si>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</si>
  <si>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</si>
  <si>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</si>
  <si>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</si>
  <si>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</si>
  <si>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</si>
  <si>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</si>
  <si>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</si>
  <si>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</si>
  <si>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</si>
  <si>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</si>
  <si>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</si>
  <si>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</si>
  <si>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</si>
  <si>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</si>
  <si>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</si>
  <si>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</si>
  <si>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</si>
  <si>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</si>
  <si>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</si>
  <si>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</si>
  <si>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</si>
  <si>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</si>
  <si>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</si>
  <si>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</si>
  <si>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</si>
  <si>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</si>
  <si>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</si>
  <si>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</si>
  <si>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</si>
  <si>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</si>
  <si>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</si>
  <si>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</si>
  <si>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</si>
  <si>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</si>
  <si>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</si>
  <si>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</si>
  <si>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</si>
  <si>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</si>
  <si>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</si>
  <si>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</si>
  <si>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</si>
  <si>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</si>
  <si>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</si>
  <si>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</si>
  <si>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</si>
  <si>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</si>
  <si>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</si>
  <si>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</si>
  <si>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</si>
  <si>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</si>
  <si>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</si>
  <si>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</si>
  <si>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</si>
  <si>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</si>
  <si>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</si>
  <si>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</si>
  <si>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</si>
  <si>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</si>
  <si>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</si>
  <si>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</si>
  <si>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</si>
  <si>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</si>
  <si>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</si>
  <si>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</si>
  <si>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</si>
  <si>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</si>
  <si>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</si>
  <si>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</si>
  <si>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</si>
  <si>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</si>
  <si>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</si>
  <si>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</si>
  <si>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</si>
  <si>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</si>
  <si>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</si>
  <si>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</si>
  <si>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</si>
  <si>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</si>
  <si>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</si>
  <si>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</si>
  <si>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</si>
  <si>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</si>
  <si>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</si>
  <si>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</si>
  <si>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</si>
  <si>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</si>
  <si>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</si>
  <si>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</si>
  <si>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</si>
  <si>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</si>
  <si>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</si>
  <si>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</si>
  <si>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</si>
  <si>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</si>
  <si>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</si>
  <si>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</si>
  <si>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</si>
  <si>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</si>
  <si>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</si>
  <si>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</si>
  <si>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</si>
  <si>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</si>
  <si>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</si>
  <si>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</si>
  <si>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</si>
  <si>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</si>
  <si>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</si>
  <si>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</si>
  <si>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</si>
  <si>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</si>
  <si>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</si>
  <si>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</si>
  <si>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</si>
  <si>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</si>
  <si>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</si>
  <si>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</si>
  <si>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</si>
  <si>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</si>
  <si>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</si>
  <si>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</si>
  <si>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</si>
  <si>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</si>
  <si>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</si>
  <si>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</si>
  <si>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</si>
  <si>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</si>
  <si>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</si>
  <si>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</si>
  <si>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</si>
  <si>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</si>
  <si>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</si>
  <si>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</si>
  <si>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</si>
  <si>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</si>
  <si>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</si>
  <si>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</si>
  <si>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</si>
  <si>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</si>
  <si>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</si>
  <si>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</si>
  <si>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</si>
  <si>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</si>
  <si>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</si>
  <si>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</si>
  <si>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</si>
  <si>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</si>
  <si>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</si>
  <si>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</si>
  <si>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</si>
  <si>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</si>
  <si>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</si>
  <si>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</si>
  <si>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</si>
  <si>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</si>
  <si>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</si>
  <si>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</si>
  <si>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</si>
  <si>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</si>
  <si>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</si>
  <si>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</si>
  <si>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</si>
  <si>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</si>
  <si>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</si>
  <si>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</si>
  <si>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</si>
  <si>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</si>
  <si>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</si>
  <si>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</si>
  <si>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</si>
  <si>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</si>
  <si>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</si>
  <si>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</si>
  <si>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</si>
  <si>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</si>
  <si>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</si>
  <si>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</si>
  <si>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</si>
  <si>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</si>
  <si>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</si>
  <si>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</si>
  <si>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</si>
  <si>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</si>
  <si>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</si>
  <si>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</si>
  <si>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</si>
  <si>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</si>
  <si>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</si>
  <si>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</si>
  <si>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</si>
  <si>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</si>
  <si>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</si>
  <si>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</si>
  <si>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</si>
  <si>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</si>
  <si>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</si>
  <si>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</si>
  <si>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</si>
  <si>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</si>
  <si>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</si>
  <si>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</si>
  <si>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</si>
  <si>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</si>
  <si>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</si>
  <si>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</si>
  <si>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</si>
  <si>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</si>
  <si>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</si>
  <si>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</si>
  <si>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</si>
  <si>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</si>
  <si>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</si>
  <si>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</si>
  <si>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</si>
  <si>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</si>
  <si>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</si>
  <si>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</si>
  <si>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</si>
  <si>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</si>
  <si>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</si>
  <si>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</si>
  <si>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</si>
  <si>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</si>
  <si>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</si>
  <si>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</si>
  <si>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</si>
  <si>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</si>
  <si>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</si>
  <si>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</si>
  <si>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</si>
  <si>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</si>
  <si>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</si>
  <si>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</si>
  <si>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</si>
  <si>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</si>
  <si>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</si>
  <si>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</si>
  <si>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</si>
  <si>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</si>
  <si>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</si>
  <si>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</si>
  <si>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</si>
  <si>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</si>
  <si>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</si>
  <si>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</si>
  <si>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</si>
  <si>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</si>
  <si>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</si>
  <si>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</si>
  <si>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</si>
  <si>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</si>
  <si>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</si>
  <si>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</si>
  <si>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</si>
  <si>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</si>
  <si>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</si>
  <si>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</si>
  <si>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</si>
  <si>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</si>
  <si>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</si>
  <si>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</si>
  <si>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</si>
  <si>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</si>
  <si>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</si>
  <si>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</si>
  <si>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</si>
  <si>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</si>
  <si>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</si>
  <si>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</si>
  <si>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</si>
  <si>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</si>
  <si>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</si>
  <si>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</si>
  <si>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</si>
  <si>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</si>
  <si>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</si>
  <si>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</si>
  <si>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</si>
  <si>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</si>
  <si>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</si>
  <si>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</si>
  <si>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</si>
  <si>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</si>
  <si>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</si>
  <si>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</si>
  <si>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</si>
  <si>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</si>
  <si>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</si>
  <si>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</si>
  <si>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</si>
  <si>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</si>
  <si>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</si>
  <si>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</si>
  <si>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</si>
  <si>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</si>
  <si>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</si>
  <si>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</si>
  <si>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</si>
  <si>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</si>
  <si>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</si>
  <si>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</si>
  <si>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</si>
  <si>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</si>
  <si>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</si>
  <si>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</si>
  <si>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</si>
  <si>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</si>
  <si>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</si>
  <si>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</si>
  <si>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</si>
  <si>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</si>
  <si>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</si>
  <si>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</si>
  <si>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</si>
  <si>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</si>
  <si>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</si>
  <si>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</si>
  <si>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</si>
  <si>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</si>
  <si>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</si>
  <si>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</si>
  <si>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</si>
  <si>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</si>
  <si>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</si>
  <si>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</si>
  <si>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</si>
  <si>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</si>
  <si>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</si>
  <si>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</si>
  <si>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</si>
  <si>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</si>
  <si>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</si>
  <si>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</si>
  <si>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</si>
  <si>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</si>
  <si>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</si>
  <si>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</si>
  <si>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</si>
  <si>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</si>
  <si>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</si>
  <si>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</si>
  <si>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</si>
  <si>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</si>
  <si>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</si>
  <si>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</si>
  <si>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</si>
  <si>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</si>
  <si>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</si>
  <si>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</si>
  <si>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</si>
  <si>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</si>
  <si>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</si>
  <si>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</si>
  <si>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</si>
  <si>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</si>
  <si>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</si>
  <si>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</si>
  <si>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</si>
  <si>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</si>
  <si>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</si>
  <si>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</si>
  <si>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</si>
  <si>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</si>
  <si>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</si>
  <si>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</si>
  <si>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</si>
  <si>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</si>
  <si>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</si>
  <si>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</si>
  <si>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</si>
  <si>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</si>
  <si>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</si>
  <si>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</si>
  <si>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</si>
  <si>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</si>
  <si>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</si>
  <si>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</si>
  <si>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</si>
  <si>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</si>
  <si>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</si>
  <si>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</si>
  <si>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</si>
  <si>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</si>
  <si>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</si>
  <si>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</si>
  <si>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</si>
  <si>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</si>
  <si>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</si>
  <si>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</si>
  <si>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</si>
  <si>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</si>
  <si>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</si>
  <si>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</si>
  <si>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</si>
  <si>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</si>
  <si>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</si>
  <si>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</si>
  <si>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</si>
  <si>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</si>
  <si>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</si>
  <si>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</si>
  <si>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</si>
  <si>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</si>
  <si>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</si>
  <si>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</si>
  <si>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</si>
  <si>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</si>
  <si>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</si>
  <si>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</si>
  <si>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</si>
  <si>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</si>
  <si>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</si>
  <si>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</si>
  <si>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</si>
  <si>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</si>
  <si>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</si>
  <si>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</si>
  <si>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</si>
  <si>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</si>
  <si>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</si>
  <si>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</si>
  <si>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</si>
  <si>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</si>
  <si>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</si>
  <si>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</si>
  <si>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</si>
  <si>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</si>
  <si>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</si>
  <si>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</si>
  <si>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</si>
  <si>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</si>
  <si>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</si>
  <si>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</si>
  <si>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</si>
  <si>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</si>
  <si>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</si>
  <si>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</si>
  <si>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</si>
  <si>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</si>
  <si>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</si>
  <si>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</si>
  <si>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</si>
  <si>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</si>
  <si>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</si>
  <si>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</si>
  <si>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</si>
  <si>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</si>
  <si>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</si>
  <si>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</si>
  <si>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</si>
  <si>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</si>
  <si>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</si>
  <si>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</si>
  <si>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</si>
  <si>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</si>
  <si>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</si>
  <si>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</si>
  <si>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</si>
  <si>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</si>
  <si>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</si>
  <si>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</si>
  <si>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</si>
  <si>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</si>
  <si>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</si>
  <si>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</si>
  <si>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</si>
  <si>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</si>
  <si>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</si>
  <si>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</si>
  <si>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</si>
  <si>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</si>
  <si>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</si>
  <si>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</si>
  <si>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</si>
  <si>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</si>
  <si>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</si>
  <si>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</si>
  <si>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</si>
  <si>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</si>
  <si>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</si>
  <si>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</si>
  <si>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</si>
  <si>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</si>
  <si>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</si>
  <si>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</si>
  <si>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</si>
  <si>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</si>
  <si>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</si>
  <si>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</si>
  <si>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</si>
  <si>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</si>
  <si>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</si>
  <si>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</si>
  <si>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</si>
  <si>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</si>
  <si>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</si>
  <si>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</si>
  <si>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</si>
  <si>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</si>
  <si>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</si>
  <si>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</si>
  <si>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</si>
  <si>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</si>
  <si>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</si>
  <si>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</si>
  <si>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</si>
  <si>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</si>
  <si>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</si>
  <si>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</si>
  <si>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</si>
  <si>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</si>
  <si>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</si>
  <si>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</si>
  <si>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</si>
  <si>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</si>
  <si>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</si>
  <si>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</si>
  <si>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</si>
  <si>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</si>
  <si>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</si>
  <si>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</si>
  <si>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</si>
  <si>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</si>
  <si>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</si>
  <si>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</si>
  <si>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</si>
  <si>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</si>
  <si>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</si>
  <si>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</si>
  <si>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</si>
  <si>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</si>
  <si>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</si>
  <si>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</si>
  <si>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</si>
  <si>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</si>
  <si>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</si>
  <si>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</si>
  <si>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</si>
  <si>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</si>
  <si>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</si>
  <si>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</si>
  <si>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</si>
  <si>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</si>
  <si>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</si>
  <si>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</si>
  <si>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</si>
  <si>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</si>
  <si>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</si>
  <si>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</si>
  <si>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</si>
  <si>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</si>
  <si>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</si>
  <si>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</si>
  <si>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</si>
  <si>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</si>
  <si>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</si>
  <si>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</si>
  <si>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</si>
  <si>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</si>
  <si>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</si>
  <si>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</si>
  <si>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</si>
  <si>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</si>
  <si>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</si>
  <si>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</si>
  <si>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</si>
  <si>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</si>
  <si>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</si>
  <si>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</si>
  <si>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</si>
  <si>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</si>
  <si>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</si>
  <si>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</si>
  <si>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</si>
  <si>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</si>
  <si>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</si>
  <si>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</si>
  <si>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</si>
  <si>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</si>
  <si>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</si>
  <si>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</si>
  <si>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</si>
  <si>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</si>
  <si>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</si>
  <si>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</si>
  <si>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</si>
  <si>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</si>
  <si>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</si>
  <si>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</si>
  <si>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</si>
  <si>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</si>
  <si>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</si>
  <si>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</si>
  <si>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</si>
  <si>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</si>
  <si>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</si>
  <si>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</si>
  <si>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</si>
  <si>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</si>
  <si>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</si>
  <si>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</si>
  <si>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</si>
  <si>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</si>
  <si>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</si>
  <si>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</si>
  <si>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</si>
  <si>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</si>
  <si>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</si>
  <si>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</si>
  <si>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</si>
  <si>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</si>
  <si>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</si>
  <si>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</si>
  <si>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</si>
  <si>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</si>
  <si>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</si>
  <si>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</si>
  <si>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</si>
  <si>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</si>
  <si>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</si>
  <si>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</si>
  <si>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</si>
  <si>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</si>
  <si>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</si>
  <si>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</si>
  <si>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</si>
  <si>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</si>
  <si>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</si>
  <si>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</si>
  <si>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</si>
  <si>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</si>
  <si>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</si>
  <si>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</si>
  <si>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</si>
  <si>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</si>
  <si>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</si>
  <si>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</si>
  <si>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</si>
  <si>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</si>
  <si>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</si>
  <si>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</si>
  <si>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</si>
  <si>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</si>
  <si>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</si>
  <si>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</si>
  <si>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</si>
  <si>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</si>
  <si>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</si>
  <si>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</si>
  <si>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</si>
  <si>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</si>
  <si>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</si>
  <si>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</si>
  <si>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</si>
  <si>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</si>
  <si>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</si>
  <si>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</si>
  <si>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</si>
  <si>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</si>
  <si>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</si>
  <si>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</si>
  <si>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</si>
  <si>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</si>
  <si>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</si>
  <si>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</si>
  <si>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</si>
  <si>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</si>
  <si>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</si>
  <si>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</si>
  <si>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</si>
  <si>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</si>
  <si>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</si>
  <si>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</si>
  <si>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</si>
  <si>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</si>
  <si>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</si>
  <si>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</si>
  <si>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</si>
  <si>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</si>
  <si>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</si>
  <si>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</si>
  <si>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</si>
  <si>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</si>
  <si>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</si>
  <si>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</si>
  <si>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</si>
  <si>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</si>
  <si>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</si>
  <si>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</si>
  <si>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</si>
  <si>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</si>
  <si>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</si>
  <si>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</si>
  <si>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</si>
  <si>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</si>
  <si>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</si>
  <si>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</si>
  <si>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</si>
  <si>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</si>
  <si>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</si>
  <si>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</si>
  <si>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</si>
  <si>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</si>
  <si>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</si>
  <si>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</si>
  <si>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</si>
  <si>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</si>
  <si>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</si>
  <si>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</si>
  <si>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</si>
  <si>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</si>
  <si>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</si>
  <si>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</si>
  <si>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</si>
  <si>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</si>
  <si>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</si>
  <si>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</si>
  <si>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</si>
  <si>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</si>
  <si>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</si>
  <si>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</si>
  <si>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</si>
  <si>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</si>
  <si>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</si>
  <si>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</si>
  <si>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</si>
  <si>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</si>
  <si>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</si>
  <si>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</si>
  <si>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</si>
  <si>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</si>
  <si>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</si>
  <si>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</si>
  <si>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</si>
  <si>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</si>
  <si>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</si>
  <si>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</si>
  <si>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</si>
  <si>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</si>
  <si>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</si>
  <si>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</si>
  <si>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</si>
  <si>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</si>
  <si>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</si>
  <si>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</si>
  <si>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</si>
  <si>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</si>
  <si>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</si>
  <si>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</si>
  <si>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</si>
  <si>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</si>
  <si>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</si>
  <si>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</si>
  <si>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</si>
  <si>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</si>
  <si>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</si>
  <si>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</si>
  <si>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</si>
  <si>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</si>
  <si>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</si>
  <si>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</si>
  <si>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</si>
  <si>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</si>
  <si>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</si>
  <si>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</si>
  <si>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</si>
  <si>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</si>
  <si>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</si>
  <si>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</si>
  <si>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</si>
  <si>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</si>
  <si>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</si>
  <si>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</si>
  <si>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</si>
  <si>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</si>
  <si>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</si>
  <si>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</si>
  <si>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</si>
  <si>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</si>
  <si>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</si>
  <si>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</si>
  <si>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</si>
  <si>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</si>
  <si>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</si>
  <si>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</si>
  <si>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</si>
  <si>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</si>
  <si>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</si>
  <si>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</si>
  <si>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</si>
  <si>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</si>
  <si>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</si>
  <si>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</si>
  <si>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</si>
  <si>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</si>
  <si>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</si>
  <si>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</si>
  <si>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</si>
  <si>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</si>
  <si>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</si>
  <si>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</si>
  <si>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</si>
  <si>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</si>
  <si>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</si>
  <si>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</si>
  <si>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</si>
  <si>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</si>
  <si>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</si>
  <si>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</si>
  <si>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</si>
  <si>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</si>
  <si>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</si>
  <si>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</si>
  <si>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</si>
  <si>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</si>
  <si>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</si>
  <si>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</si>
  <si>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</si>
  <si>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</si>
  <si>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</si>
  <si>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</si>
  <si>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</si>
  <si>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</si>
  <si>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</si>
  <si>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</si>
  <si>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</si>
  <si>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</si>
  <si>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</si>
  <si>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</si>
  <si>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</si>
  <si>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</si>
  <si>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</si>
  <si>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</si>
  <si>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</si>
  <si>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</si>
  <si>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</si>
  <si>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</si>
  <si>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</si>
  <si>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</si>
  <si>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</si>
  <si>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</si>
  <si>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</si>
  <si>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</si>
  <si>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</si>
  <si>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</si>
  <si>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</si>
  <si>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</si>
  <si>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</si>
  <si>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</si>
  <si>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</si>
  <si>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</si>
  <si>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</si>
  <si>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</si>
  <si>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</si>
  <si>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</si>
  <si>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</si>
  <si>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</si>
  <si>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</si>
  <si>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</si>
  <si>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</si>
  <si>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</si>
  <si>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</si>
  <si>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</si>
  <si>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</si>
  <si>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</si>
  <si>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</si>
  <si>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</si>
  <si>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</si>
  <si>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</si>
  <si>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</si>
  <si>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</si>
  <si>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</si>
  <si>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</si>
  <si>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</si>
  <si>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</si>
  <si>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</si>
  <si>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</si>
  <si>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</si>
  <si>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</si>
  <si>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</si>
  <si>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</si>
  <si>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</si>
  <si>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</si>
  <si>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</si>
  <si>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</si>
  <si>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</si>
  <si>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</si>
  <si>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</si>
  <si>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</si>
  <si>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</si>
  <si>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</si>
  <si>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</si>
  <si>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</si>
  <si>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</si>
  <si>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</si>
  <si>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</si>
  <si>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</si>
  <si>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</si>
  <si>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</si>
  <si>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</si>
  <si>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</si>
  <si>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</si>
  <si>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</si>
  <si>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</si>
  <si>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</si>
  <si>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</si>
  <si>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</si>
  <si>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</si>
  <si>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</si>
  <si>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</si>
  <si>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</si>
  <si>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</si>
  <si>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</si>
  <si>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</si>
  <si>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</si>
  <si>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</si>
  <si>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</si>
  <si>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</si>
  <si>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</si>
  <si>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</si>
  <si>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</si>
  <si>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</si>
  <si>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</si>
  <si>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</si>
  <si>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</si>
  <si>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</si>
  <si>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</si>
  <si>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</si>
  <si>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</si>
  <si>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</si>
  <si>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</si>
  <si>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</si>
  <si>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</si>
  <si>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</si>
  <si>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</si>
  <si>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</si>
  <si>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</si>
  <si>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</si>
  <si>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</si>
  <si>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</si>
  <si>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</si>
  <si>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</si>
  <si>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</si>
  <si>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</si>
  <si>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</si>
  <si>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</si>
  <si>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</si>
  <si>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</si>
  <si>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</si>
  <si>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</si>
  <si>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</si>
  <si>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</si>
  <si>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</si>
  <si>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</si>
  <si>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</si>
  <si>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</si>
  <si>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</si>
  <si>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</si>
  <si>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</si>
  <si>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</si>
  <si>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</si>
  <si>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</si>
  <si>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</si>
  <si>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</si>
  <si>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</si>
  <si>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</si>
  <si>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</si>
  <si>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</si>
  <si>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</si>
  <si>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</si>
  <si>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</si>
  <si>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</si>
  <si>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</si>
  <si>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</si>
  <si>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</si>
  <si>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</si>
  <si>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</si>
  <si>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</si>
  <si>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</si>
  <si>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</si>
  <si>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</si>
  <si>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</si>
  <si>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</si>
  <si>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</si>
  <si>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</si>
  <si>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</si>
  <si>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</si>
  <si>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</si>
  <si>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</si>
  <si>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</si>
  <si>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</si>
  <si>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</si>
  <si>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</si>
  <si>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</si>
  <si>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</si>
  <si>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</si>
  <si>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</si>
  <si>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</si>
  <si>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</si>
  <si>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</si>
  <si>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</si>
  <si>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</si>
  <si>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</si>
  <si>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</si>
  <si>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</si>
  <si>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</si>
  <si>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</si>
  <si>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</si>
  <si>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</si>
  <si>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</si>
  <si>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</si>
  <si>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</si>
  <si>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</si>
  <si>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</si>
  <si>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</si>
  <si>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</si>
  <si>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</si>
  <si>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</si>
  <si>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</si>
  <si>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</si>
  <si>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</si>
  <si>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</si>
  <si>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</si>
  <si>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</si>
  <si>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</si>
  <si>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</si>
  <si>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</si>
  <si>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</si>
  <si>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</si>
  <si>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</si>
  <si>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</si>
  <si>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</si>
  <si>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</si>
  <si>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</si>
  <si>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</si>
  <si>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</si>
  <si>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</si>
  <si>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</si>
  <si>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</si>
  <si>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</si>
  <si>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</si>
  <si>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</si>
  <si>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</si>
  <si>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</si>
  <si>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</si>
  <si>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</si>
  <si>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</si>
  <si>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</si>
  <si>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</si>
  <si>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</si>
  <si>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</si>
  <si>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</si>
  <si>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</si>
  <si>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</si>
  <si>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</si>
  <si>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</si>
  <si>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</si>
  <si>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</si>
  <si>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</si>
  <si>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</si>
  <si>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</si>
  <si>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</si>
  <si>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</si>
  <si>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</si>
  <si>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</si>
  <si>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</si>
  <si>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</si>
  <si>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</si>
  <si>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</si>
  <si>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</si>
  <si>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</si>
  <si>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</si>
  <si>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</si>
  <si>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</si>
  <si>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</si>
  <si>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</si>
  <si>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</si>
  <si>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</si>
  <si>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</si>
  <si>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</si>
  <si>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</si>
  <si>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</si>
  <si>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</si>
  <si>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</si>
  <si>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</si>
  <si>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</si>
  <si>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</si>
  <si>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</si>
  <si>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</si>
  <si>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</si>
  <si>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</si>
  <si>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</si>
  <si>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</si>
  <si>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</si>
  <si>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</si>
  <si>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</si>
  <si>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</si>
  <si>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</si>
  <si>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</si>
  <si>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</si>
  <si>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</si>
  <si>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</si>
  <si>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</si>
  <si>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</si>
  <si>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</si>
  <si>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</si>
  <si>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</si>
  <si>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</si>
  <si>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</si>
  <si>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</si>
  <si>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</si>
  <si>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</si>
  <si>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</si>
  <si>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</si>
  <si>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</si>
  <si>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</si>
  <si>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</si>
  <si>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</si>
  <si>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</si>
  <si>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</si>
  <si>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</si>
  <si>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</si>
  <si>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</si>
  <si>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</si>
  <si>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</si>
  <si>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</si>
  <si>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</si>
  <si>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</si>
  <si>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</si>
  <si>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</si>
  <si>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</si>
  <si>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</si>
  <si>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</si>
  <si>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</si>
  <si>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</si>
  <si>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</si>
  <si>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</si>
  <si>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</si>
  <si>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</si>
  <si>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</si>
  <si>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</si>
  <si>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</si>
  <si>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</si>
  <si>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</si>
  <si>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</si>
  <si>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</si>
  <si>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</si>
  <si>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</si>
  <si>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</si>
  <si>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</si>
  <si>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</si>
  <si>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</si>
  <si>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</si>
  <si>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</si>
  <si>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</si>
  <si>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</si>
  <si>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</si>
  <si>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</si>
  <si>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</si>
  <si>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</si>
  <si>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</si>
  <si>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</si>
  <si>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</si>
  <si>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</si>
  <si>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</si>
  <si>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</si>
  <si>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</si>
  <si>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</si>
  <si>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</si>
  <si>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</si>
  <si>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</si>
  <si>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</si>
  <si>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</si>
  <si>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</si>
  <si>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</si>
  <si>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</si>
  <si>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</si>
  <si>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</si>
  <si>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</si>
  <si>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</si>
  <si>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</si>
  <si>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</si>
  <si>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</si>
  <si>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</si>
  <si>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</si>
  <si>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</si>
  <si>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</si>
  <si>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</si>
  <si>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</si>
  <si>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</si>
  <si>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</si>
  <si>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</si>
  <si>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</si>
  <si>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</si>
  <si>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</si>
  <si>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</si>
  <si>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</si>
  <si>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</si>
  <si>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</si>
  <si>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</si>
  <si>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</si>
  <si>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</si>
  <si>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</si>
  <si>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</si>
  <si>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</si>
  <si>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</si>
  <si>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</si>
  <si>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</si>
  <si>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</si>
  <si>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</si>
  <si>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</si>
  <si>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</si>
  <si>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</si>
  <si>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</si>
  <si>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</si>
  <si>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</si>
  <si>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</si>
  <si>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</si>
  <si>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</si>
  <si>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</si>
  <si>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</si>
  <si>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</si>
  <si>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</si>
  <si>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</si>
  <si>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</si>
  <si>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</si>
  <si>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</si>
  <si>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</si>
  <si>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</si>
  <si>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</si>
  <si>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</si>
  <si>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</si>
  <si>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</si>
  <si>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</si>
  <si>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</si>
  <si>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</si>
  <si>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</si>
  <si>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</si>
  <si>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</si>
  <si>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</si>
  <si>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</si>
  <si>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</si>
  <si>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</si>
  <si>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</si>
  <si>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</si>
  <si>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</si>
  <si>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</si>
  <si>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</si>
  <si>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</si>
  <si>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</si>
  <si>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</si>
  <si>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</si>
  <si>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</si>
  <si>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</si>
  <si>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</si>
  <si>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</si>
  <si>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</si>
  <si>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</si>
  <si>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</si>
  <si>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</si>
  <si>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</si>
  <si>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</si>
  <si>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</si>
  <si>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</si>
  <si>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</si>
  <si>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</si>
  <si>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</si>
  <si>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</si>
  <si>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</si>
  <si>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</si>
  <si>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</si>
  <si>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</si>
  <si>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</si>
  <si>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</si>
  <si>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</si>
  <si>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</si>
  <si>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</si>
  <si>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</si>
  <si>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</si>
  <si>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</si>
  <si>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</si>
  <si>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</si>
  <si>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</si>
  <si>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</si>
  <si>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</si>
  <si>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</si>
  <si>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</si>
  <si>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</si>
  <si>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</si>
  <si>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</si>
  <si>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</si>
  <si>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</si>
  <si>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</si>
  <si>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</si>
  <si>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</si>
  <si>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</si>
  <si>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</si>
  <si>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</si>
  <si>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</si>
  <si>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</si>
  <si>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</si>
  <si>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</si>
  <si>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</si>
  <si>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</si>
  <si>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</si>
  <si>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</si>
  <si>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</si>
  <si>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</si>
  <si>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</si>
  <si>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</si>
  <si>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</si>
  <si>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</si>
  <si>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</si>
  <si>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</si>
  <si>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</si>
  <si>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</si>
  <si>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</si>
  <si>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</si>
  <si>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</si>
  <si>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</si>
  <si>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</si>
  <si>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</si>
  <si>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</si>
  <si>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</si>
  <si>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</si>
  <si>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</si>
  <si>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</si>
  <si>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</si>
  <si>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</si>
  <si>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</si>
  <si>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</si>
  <si>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</si>
  <si>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</si>
  <si>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</si>
  <si>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</si>
  <si>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</si>
  <si>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</si>
  <si>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</si>
  <si>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</si>
  <si>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</si>
  <si>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</si>
  <si>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</si>
  <si>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</si>
  <si>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</si>
  <si>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</si>
  <si>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</si>
  <si>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</si>
  <si>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</si>
  <si>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</si>
  <si>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</si>
  <si>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</si>
  <si>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</si>
  <si>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</si>
  <si>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</si>
  <si>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</si>
  <si>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</si>
  <si>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</si>
  <si>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</si>
  <si>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</si>
  <si>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</si>
  <si>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</si>
  <si>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</si>
  <si>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</si>
  <si>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</si>
  <si>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</si>
  <si>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</si>
  <si>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</si>
  <si>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</si>
  <si>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</si>
  <si>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</si>
  <si>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</si>
  <si>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</si>
  <si>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</si>
  <si>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</si>
  <si>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</si>
  <si>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</si>
  <si>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</si>
  <si>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</si>
  <si>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</si>
  <si>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</si>
  <si>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</si>
  <si>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</si>
  <si>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</si>
  <si>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</si>
  <si>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</si>
  <si>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</si>
  <si>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</si>
  <si>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</si>
  <si>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</si>
  <si>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</si>
  <si>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</si>
  <si>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</si>
  <si>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</si>
  <si>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</si>
  <si>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</si>
  <si>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</si>
  <si>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</si>
  <si>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</si>
  <si>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</si>
  <si>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</si>
  <si>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</si>
  <si>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</si>
  <si>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</si>
  <si>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</si>
  <si>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</si>
  <si>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</si>
  <si>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</si>
  <si>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</si>
  <si>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</si>
  <si>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</si>
  <si>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</si>
  <si>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</si>
  <si>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</si>
  <si>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</si>
  <si>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</si>
  <si>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</si>
  <si>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</si>
  <si>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</si>
  <si>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</si>
  <si>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</si>
  <si>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</si>
  <si>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</si>
  <si>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</si>
  <si>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</si>
  <si>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</si>
  <si>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</si>
  <si>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</si>
  <si>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</si>
  <si>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</si>
  <si>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</si>
  <si>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</si>
  <si>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</si>
  <si>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</si>
  <si>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</si>
  <si>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</si>
  <si>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</si>
  <si>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</si>
  <si>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</si>
  <si>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</si>
  <si>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</si>
  <si>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</si>
  <si>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</si>
  <si>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</si>
  <si>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</si>
  <si>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</si>
  <si>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</si>
  <si>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</si>
  <si>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</si>
  <si>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</si>
  <si>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</si>
  <si>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</si>
  <si>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</si>
  <si>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</si>
  <si>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</si>
  <si>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</si>
  <si>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</si>
  <si>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</si>
  <si>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</si>
  <si>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</si>
  <si>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</si>
  <si>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</si>
  <si>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</si>
  <si>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</si>
  <si>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</si>
  <si>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</si>
  <si>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</si>
  <si>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</si>
  <si>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</si>
  <si>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</si>
  <si>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</si>
  <si>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</si>
  <si>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</si>
  <si>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</si>
  <si>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</si>
  <si>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</si>
  <si>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</si>
  <si>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</si>
  <si>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</si>
  <si>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</si>
  <si>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</si>
  <si>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</si>
  <si>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</si>
  <si>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</si>
  <si>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</si>
  <si>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</si>
  <si>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</si>
  <si>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</si>
  <si>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</si>
  <si>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</si>
  <si>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</si>
  <si>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</si>
  <si>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</si>
  <si>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</si>
  <si>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</si>
  <si>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</si>
  <si>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</si>
  <si>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</si>
  <si>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</si>
  <si>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</si>
  <si>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</si>
  <si>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</si>
  <si>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</si>
  <si>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</si>
  <si>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</si>
  <si>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</si>
  <si>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</si>
  <si>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</si>
  <si>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</si>
  <si>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</si>
  <si>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</si>
  <si>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</si>
  <si>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</si>
  <si>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</si>
  <si>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</si>
  <si>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</si>
  <si>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</si>
  <si>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</si>
  <si>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</si>
  <si>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</si>
  <si>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</si>
  <si>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</si>
  <si>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</si>
  <si>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</si>
  <si>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</si>
  <si>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</si>
  <si>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</si>
  <si>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</si>
  <si>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</si>
  <si>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</si>
  <si>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</si>
  <si>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</si>
  <si>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</si>
  <si>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</si>
  <si>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</si>
  <si>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</si>
  <si>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</si>
  <si>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</si>
  <si>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</si>
  <si>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</si>
  <si>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</si>
  <si>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</si>
  <si>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</si>
  <si>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</si>
  <si>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</si>
  <si>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</si>
  <si>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</si>
  <si>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</si>
  <si>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</si>
  <si>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</si>
  <si>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</si>
  <si>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</si>
  <si>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</si>
  <si>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</si>
  <si>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</si>
  <si>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</si>
  <si>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</si>
  <si>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</si>
  <si>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</si>
  <si>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</si>
  <si>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</si>
  <si>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</si>
  <si>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</si>
  <si>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</si>
  <si>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</si>
  <si>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</si>
  <si>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</si>
  <si>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</si>
  <si>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</si>
  <si>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</si>
  <si>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</si>
  <si>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</si>
  <si>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</si>
  <si>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</si>
  <si>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</si>
  <si>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</si>
  <si>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</si>
  <si>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</si>
  <si>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</si>
  <si>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</si>
  <si>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</si>
  <si>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</si>
  <si>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</si>
  <si>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</si>
  <si>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</si>
  <si>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</si>
  <si>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</si>
  <si>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</si>
  <si>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</si>
  <si>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</si>
  <si>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</si>
  <si>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</si>
  <si>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</si>
  <si>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</si>
  <si>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</si>
  <si>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</si>
  <si>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</si>
  <si>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</si>
  <si>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</si>
  <si>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</si>
  <si>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</si>
  <si>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</si>
  <si>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</si>
  <si>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</si>
  <si>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</si>
  <si>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</si>
  <si>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</si>
  <si>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</si>
  <si>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</si>
  <si>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</si>
  <si>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</si>
  <si>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</si>
  <si>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</si>
  <si>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</si>
  <si>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</si>
  <si>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</si>
  <si>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</si>
  <si>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</si>
  <si>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</si>
  <si>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</si>
  <si>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</si>
  <si>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</si>
  <si>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</si>
  <si>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</si>
  <si>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</si>
  <si>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</si>
  <si>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</si>
  <si>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</si>
  <si>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</si>
  <si>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</si>
  <si>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</si>
  <si>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</si>
  <si>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</si>
  <si>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</si>
  <si>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</si>
  <si>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</si>
  <si>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</si>
  <si>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</si>
  <si>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</si>
  <si>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</si>
  <si>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</si>
  <si>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</si>
  <si>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</si>
  <si>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</si>
  <si>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</si>
  <si>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</si>
  <si>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</si>
  <si>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</si>
  <si>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</si>
  <si>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</si>
  <si>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</si>
  <si>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</si>
  <si>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</si>
  <si>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</si>
  <si>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</si>
  <si>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</si>
  <si>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</si>
  <si>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</si>
  <si>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</si>
  <si>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</si>
  <si>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</si>
  <si>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</si>
  <si>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</si>
  <si>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</si>
  <si>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</si>
  <si>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</si>
  <si>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</si>
  <si>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</si>
  <si>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</si>
  <si>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</si>
  <si>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</si>
  <si>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</si>
  <si>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</si>
  <si>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</si>
  <si>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</si>
  <si>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</si>
  <si>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</si>
  <si>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</si>
  <si>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</si>
  <si>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</si>
  <si>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</si>
  <si>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</si>
  <si>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</si>
  <si>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</si>
  <si>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</si>
  <si>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</si>
  <si>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</si>
  <si>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</si>
  <si>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</si>
  <si>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</si>
  <si>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</si>
  <si>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</si>
  <si>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</si>
  <si>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</si>
  <si>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</si>
  <si>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</si>
  <si>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</si>
  <si>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</si>
  <si>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</si>
  <si>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</si>
  <si>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</si>
  <si>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</si>
  <si>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</si>
  <si>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</si>
  <si>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</si>
  <si>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</si>
  <si>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</si>
  <si>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</si>
  <si>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</si>
  <si>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</si>
  <si>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</si>
  <si>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</si>
  <si>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</si>
  <si>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</si>
  <si>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</si>
  <si>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</si>
  <si>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</si>
  <si>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</si>
  <si>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</si>
  <si>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</si>
  <si>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</si>
  <si>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</si>
  <si>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</si>
  <si>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</si>
  <si>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</si>
  <si>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</si>
  <si>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</si>
  <si>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</si>
  <si>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</si>
  <si>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</si>
  <si>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</si>
  <si>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</si>
  <si>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</si>
  <si>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</si>
  <si>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</si>
  <si>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</si>
  <si>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</si>
  <si>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</si>
  <si>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</si>
  <si>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</si>
  <si>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</si>
  <si>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</si>
  <si>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</si>
  <si>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</si>
  <si>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</si>
  <si>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</si>
  <si>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</si>
  <si>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</si>
  <si>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</si>
  <si>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</si>
  <si>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</si>
  <si>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</si>
  <si>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</si>
  <si>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</si>
  <si>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</si>
  <si>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</si>
  <si>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</si>
  <si>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</si>
  <si>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</si>
  <si>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</si>
  <si>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</si>
  <si>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</si>
  <si>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</si>
  <si>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</si>
  <si>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</si>
  <si>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</si>
  <si>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</si>
  <si>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</si>
  <si>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</si>
  <si>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</si>
  <si>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</si>
  <si>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</si>
  <si>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</si>
  <si>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</si>
  <si>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</si>
  <si>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</si>
  <si>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</si>
  <si>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</si>
  <si>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</si>
  <si>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</si>
  <si>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</si>
  <si>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</si>
  <si>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</si>
  <si>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</si>
  <si>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</si>
  <si>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</si>
  <si>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</si>
  <si>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</si>
  <si>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</si>
  <si>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</si>
  <si>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</si>
  <si>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</si>
  <si>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</si>
  <si>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</si>
  <si>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</si>
  <si>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</si>
  <si>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</si>
  <si>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</si>
  <si>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</si>
  <si>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</si>
  <si>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</si>
  <si>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</si>
  <si>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</si>
  <si>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</si>
  <si>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</si>
  <si>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</si>
  <si>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</si>
  <si>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</si>
  <si>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</si>
  <si>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</si>
  <si>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</si>
  <si>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</si>
  <si>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</si>
  <si>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</si>
  <si>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</si>
  <si>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</si>
  <si>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</si>
  <si>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</si>
  <si>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</si>
  <si>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</si>
  <si>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</si>
  <si>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</si>
  <si>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</si>
  <si>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</si>
  <si>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</si>
  <si>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</si>
  <si>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</si>
  <si>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</si>
  <si>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</si>
  <si>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</si>
  <si>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</si>
  <si>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</si>
  <si>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</si>
  <si>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</si>
  <si>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</si>
  <si>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</si>
  <si>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</si>
  <si>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</si>
  <si>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</si>
  <si>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</si>
  <si>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</si>
  <si>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</si>
  <si>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</si>
  <si>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</si>
  <si>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</si>
  <si>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</si>
  <si>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</si>
  <si>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</si>
  <si>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</si>
  <si>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</si>
  <si>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</si>
  <si>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</si>
  <si>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</si>
  <si>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</si>
  <si>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</si>
  <si>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</si>
  <si>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</si>
  <si>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</si>
  <si>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</si>
  <si>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</si>
  <si>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</si>
  <si>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</si>
  <si>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</si>
  <si>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</si>
  <si>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</si>
  <si>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</si>
  <si>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</si>
  <si>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</si>
  <si>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</si>
  <si>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</si>
  <si>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</si>
  <si>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</si>
  <si>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</si>
  <si>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</si>
  <si>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</si>
  <si>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</si>
  <si>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</si>
  <si>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</si>
  <si>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</si>
  <si>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</si>
  <si>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</si>
  <si>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</si>
  <si>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</si>
  <si>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</si>
  <si>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</si>
  <si>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</si>
  <si>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</si>
  <si>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</si>
  <si>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</si>
  <si>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</si>
  <si>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</si>
  <si>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</si>
  <si>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</si>
  <si>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</si>
  <si>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</si>
  <si>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</si>
  <si>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</si>
  <si>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</si>
  <si>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</si>
  <si>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</si>
  <si>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</si>
  <si>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</si>
  <si>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</si>
  <si>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</si>
  <si>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</si>
  <si>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</si>
  <si>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</si>
  <si>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</si>
  <si>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</si>
  <si>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</si>
  <si>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</si>
  <si>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</si>
  <si>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</si>
  <si>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</si>
  <si>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</si>
  <si>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</si>
  <si>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</si>
  <si>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</si>
  <si>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</si>
  <si>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</si>
  <si>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</si>
  <si>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</si>
  <si>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</si>
  <si>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</si>
  <si>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</si>
  <si>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</si>
  <si>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</si>
  <si>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</si>
  <si>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</si>
  <si>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</si>
  <si>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</si>
  <si>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</si>
  <si>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</si>
  <si>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</si>
  <si>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</si>
  <si>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</si>
  <si>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</si>
  <si>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</si>
  <si>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</si>
  <si>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</si>
  <si>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</si>
  <si>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</si>
  <si>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</si>
  <si>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</si>
  <si>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</si>
  <si>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</si>
  <si>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</si>
  <si>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</si>
  <si>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</si>
  <si>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</si>
  <si>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</si>
  <si>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</si>
  <si>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</si>
  <si>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</si>
  <si>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</si>
  <si>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</si>
  <si>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</si>
  <si>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</si>
  <si>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</si>
  <si>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</si>
  <si>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</si>
  <si>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</si>
  <si>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</si>
  <si>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</si>
  <si>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</si>
  <si>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</si>
  <si>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</si>
  <si>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</si>
  <si>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</si>
  <si>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</si>
  <si>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</si>
  <si>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</si>
  <si>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</si>
  <si>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</si>
  <si>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</si>
  <si>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</si>
  <si>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</si>
  <si>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</si>
  <si>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</si>
  <si>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</si>
  <si>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</si>
  <si>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</si>
  <si>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</si>
  <si>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</si>
  <si>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</si>
  <si>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</si>
  <si>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</si>
  <si>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</si>
  <si>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</si>
  <si>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</si>
  <si>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</si>
  <si>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</si>
  <si>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</si>
  <si>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</si>
  <si>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</si>
  <si>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</si>
  <si>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</si>
  <si>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</si>
  <si>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</si>
  <si>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</si>
  <si>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</si>
  <si>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</si>
  <si>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</si>
  <si>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</si>
  <si>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</si>
  <si>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</si>
  <si>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</si>
  <si>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</si>
  <si>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</si>
  <si>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</si>
  <si>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</si>
  <si>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</si>
  <si>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</si>
  <si>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</si>
  <si>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</si>
  <si>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</si>
  <si>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</si>
  <si>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</si>
  <si>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</si>
  <si>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</si>
  <si>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</si>
  <si>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</si>
  <si>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</si>
  <si>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</si>
  <si>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</si>
  <si>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</si>
  <si>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</si>
  <si>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</si>
  <si>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</si>
  <si>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</si>
  <si>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</si>
  <si>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</si>
  <si>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</si>
  <si>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</si>
  <si>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</si>
  <si>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</si>
  <si>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</si>
  <si>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</si>
  <si>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</si>
  <si>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</si>
  <si>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</si>
  <si>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</si>
  <si>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</si>
  <si>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</si>
  <si>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</si>
  <si>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</si>
  <si>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</si>
  <si>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</si>
  <si>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</si>
  <si>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</si>
  <si>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</si>
  <si>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</si>
  <si>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</si>
  <si>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</si>
  <si>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</si>
  <si>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</si>
  <si>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</si>
  <si>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</si>
  <si>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</si>
  <si>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</si>
  <si>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</si>
  <si>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</si>
  <si>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</si>
  <si>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</si>
  <si>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</si>
  <si>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</si>
  <si>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</si>
  <si>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</si>
  <si>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</si>
  <si>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</si>
  <si>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</si>
  <si>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</si>
  <si>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</si>
  <si>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</si>
  <si>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</si>
  <si>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</si>
  <si>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</si>
  <si>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</si>
  <si>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</si>
  <si>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</si>
  <si>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</si>
  <si>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</si>
  <si>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</si>
  <si>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</si>
  <si>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</si>
  <si>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</si>
  <si>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</si>
  <si>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</si>
  <si>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</si>
  <si>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</si>
  <si>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</si>
  <si>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</si>
  <si>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</si>
  <si>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</si>
  <si>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</si>
  <si>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</si>
  <si>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</si>
  <si>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</si>
  <si>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</si>
  <si>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</si>
  <si>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</si>
  <si>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</si>
  <si>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</si>
  <si>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</si>
  <si>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</si>
  <si>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</si>
  <si>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</si>
  <si>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</si>
  <si>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</si>
  <si>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</si>
  <si>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</si>
  <si>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</si>
  <si>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</si>
  <si>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</si>
  <si>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</si>
  <si>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</si>
  <si>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</si>
  <si>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</si>
  <si>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</si>
  <si>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</si>
  <si>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</si>
  <si>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</si>
  <si>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</si>
  <si>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</si>
  <si>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</si>
  <si>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</si>
  <si>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</si>
  <si>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</si>
  <si>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</si>
  <si>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</si>
  <si>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</si>
  <si>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</si>
  <si>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</si>
  <si>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</si>
  <si>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</si>
  <si>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</si>
  <si>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</si>
  <si>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</si>
  <si>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</si>
  <si>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</si>
  <si>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</si>
  <si>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</si>
  <si>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</si>
  <si>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</si>
  <si>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</si>
  <si>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</si>
  <si>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</si>
  <si>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</si>
  <si>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</si>
  <si>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</si>
  <si>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</si>
  <si>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</si>
  <si>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</si>
  <si>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</si>
  <si>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</si>
  <si>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</si>
  <si>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</si>
  <si>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</si>
  <si>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</si>
  <si>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</si>
  <si>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</si>
  <si>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</si>
  <si>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</si>
  <si>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</si>
  <si>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</si>
  <si>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</si>
  <si>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</si>
  <si>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</si>
  <si>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</si>
  <si>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</si>
  <si>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</si>
  <si>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</si>
  <si>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</si>
  <si>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</si>
  <si>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</si>
  <si>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</si>
  <si>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</si>
  <si>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</si>
  <si>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</si>
  <si>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</si>
  <si>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</si>
  <si>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</si>
  <si>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</si>
  <si>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</si>
  <si>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</si>
  <si>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</si>
  <si>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</si>
  <si>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</si>
  <si>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</si>
  <si>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</si>
  <si>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</si>
  <si>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</si>
  <si>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</si>
  <si>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</si>
  <si>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</si>
  <si>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</si>
  <si>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</si>
  <si>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</si>
  <si>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</si>
  <si>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</si>
  <si>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</si>
  <si>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</si>
  <si>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</si>
  <si>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</si>
  <si>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</si>
  <si>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</si>
  <si>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</si>
  <si>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</si>
  <si>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</si>
  <si>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</si>
  <si>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</si>
  <si>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</si>
  <si>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</si>
  <si>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</si>
  <si>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</si>
  <si>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</si>
  <si>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</si>
  <si>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</si>
  <si>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</si>
  <si>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</si>
  <si>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</si>
  <si>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</si>
  <si>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</si>
  <si>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</si>
  <si>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</si>
  <si>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</si>
  <si>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</si>
  <si>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</si>
  <si>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</si>
  <si>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</si>
  <si>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</si>
  <si>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</si>
  <si>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</si>
  <si>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</si>
  <si>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</si>
  <si>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</si>
  <si>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</si>
  <si>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</si>
  <si>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</si>
  <si>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</si>
  <si>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</si>
  <si>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</si>
  <si>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</si>
  <si>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</si>
  <si>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</si>
  <si>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</si>
  <si>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</si>
  <si>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</si>
  <si>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</si>
  <si>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</si>
  <si>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</si>
  <si>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</si>
  <si>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</si>
  <si>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</si>
  <si>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</si>
  <si>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</si>
  <si>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</si>
  <si>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</si>
  <si>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</si>
  <si>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</si>
  <si>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</si>
  <si>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</si>
  <si>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</si>
  <si>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</si>
  <si>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</si>
  <si>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</si>
  <si>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</si>
  <si>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</si>
  <si>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</si>
  <si>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</si>
  <si>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</si>
  <si>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</si>
  <si>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</si>
  <si>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</si>
  <si>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</si>
  <si>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</si>
  <si>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</si>
  <si>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</si>
  <si>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</si>
  <si>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</si>
  <si>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</si>
  <si>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</si>
  <si>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</si>
  <si>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</si>
  <si>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</si>
  <si>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</si>
  <si>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</si>
  <si>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</si>
  <si>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</si>
  <si>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</si>
  <si>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</si>
  <si>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</si>
  <si>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</si>
  <si>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</si>
  <si>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</si>
  <si>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</si>
  <si>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</si>
  <si>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</si>
  <si>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</si>
  <si>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</si>
  <si>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</si>
  <si>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</si>
  <si>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</si>
  <si>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</si>
  <si>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</si>
  <si>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</si>
  <si>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</si>
  <si>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</si>
  <si>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</si>
  <si>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</si>
  <si>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</si>
  <si>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</si>
  <si>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</si>
  <si>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</si>
  <si>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</si>
  <si>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</si>
  <si>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</si>
  <si>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</si>
  <si>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</si>
  <si>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</si>
  <si>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</si>
  <si>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</si>
  <si>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</si>
  <si>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</si>
  <si>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</si>
  <si>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</si>
  <si>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</si>
  <si>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</si>
  <si>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</si>
  <si>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</si>
  <si>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</si>
  <si>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</si>
  <si>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</si>
  <si>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</si>
  <si>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</si>
  <si>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</si>
  <si>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</si>
  <si>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</si>
  <si>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</si>
  <si>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</si>
  <si>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</si>
  <si>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</si>
  <si>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</si>
  <si>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</si>
  <si>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</si>
  <si>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</si>
  <si>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</si>
  <si>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</si>
  <si>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</si>
  <si>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</si>
  <si>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</si>
  <si>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</si>
  <si>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</si>
  <si>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</si>
  <si>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</si>
  <si>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</si>
  <si>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</si>
  <si>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</si>
  <si>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</si>
  <si>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</si>
  <si>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</si>
  <si>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</si>
  <si>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</si>
  <si>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</si>
  <si>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</si>
  <si>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</si>
  <si>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</si>
  <si>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</si>
  <si>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</si>
  <si>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</si>
  <si>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</si>
  <si>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</si>
  <si>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</si>
  <si>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</si>
  <si>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</si>
  <si>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</si>
  <si>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</si>
  <si>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</si>
  <si>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</si>
  <si>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</si>
  <si>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</si>
  <si>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</si>
  <si>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</si>
  <si>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</si>
  <si>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</si>
  <si>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</si>
  <si>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</si>
  <si>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</si>
  <si>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</si>
  <si>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</si>
  <si>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</si>
  <si>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</si>
  <si>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</si>
  <si>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</si>
  <si>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</si>
  <si>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</si>
  <si>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</si>
  <si>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</si>
  <si>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</si>
  <si>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</si>
  <si>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</si>
  <si>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</si>
  <si>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</si>
  <si>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</si>
  <si>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</si>
  <si>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</si>
  <si>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</si>
  <si>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</si>
  <si>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</si>
  <si>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</si>
  <si>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</si>
  <si>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</si>
  <si>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</si>
  <si>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</si>
  <si>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</si>
  <si>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</si>
  <si>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</si>
  <si>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</si>
  <si>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</si>
  <si>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</si>
  <si>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</si>
  <si>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</si>
  <si>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</si>
  <si>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</si>
  <si>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</si>
  <si>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</si>
  <si>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</si>
  <si>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</si>
  <si>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</si>
  <si>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</si>
  <si>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</si>
  <si>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</si>
  <si>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</si>
  <si>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</si>
  <si>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</si>
  <si>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</si>
  <si>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</si>
  <si>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</si>
  <si>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</si>
  <si>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</si>
  <si>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</si>
  <si>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</si>
  <si>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</si>
  <si>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</si>
  <si>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</si>
  <si>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</si>
  <si>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</si>
  <si>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</si>
  <si>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</si>
  <si>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</si>
  <si>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</si>
  <si>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</si>
  <si>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</si>
  <si>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</si>
  <si>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</si>
  <si>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</si>
  <si>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</si>
  <si>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</si>
  <si>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</si>
  <si>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</si>
  <si>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</si>
  <si>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</si>
  <si>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</si>
  <si>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</si>
  <si>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</si>
  <si>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</si>
  <si>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</si>
  <si>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</si>
  <si>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</si>
  <si>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</si>
  <si>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</si>
  <si>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</si>
  <si>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</si>
  <si>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</si>
  <si>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</si>
  <si>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</si>
  <si>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</si>
  <si>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</si>
  <si>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</si>
  <si>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</si>
  <si>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</si>
  <si>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</si>
  <si>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</si>
  <si>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</si>
  <si>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</si>
  <si>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</si>
  <si>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</si>
  <si>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</si>
  <si>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</si>
  <si>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</si>
  <si>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</si>
  <si>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</si>
  <si>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</si>
  <si>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</si>
  <si>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</si>
  <si>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</si>
  <si>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</si>
  <si>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</si>
  <si>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</si>
  <si>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</si>
  <si>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</si>
  <si>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</si>
  <si>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</si>
  <si>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</si>
  <si>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</si>
  <si>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</si>
  <si>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</si>
  <si>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</si>
  <si>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</si>
  <si>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</si>
  <si>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</si>
  <si>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</si>
  <si>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</si>
  <si>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</si>
  <si>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</si>
  <si>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</si>
  <si>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</si>
  <si>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</si>
  <si>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</si>
  <si>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</si>
  <si>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</si>
  <si>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</si>
  <si>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</si>
  <si>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</si>
  <si>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</si>
  <si>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</si>
  <si>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</si>
  <si>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</si>
  <si>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</si>
  <si>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</si>
  <si>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</si>
  <si>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</si>
  <si>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</si>
  <si>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</si>
  <si>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</si>
  <si>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</si>
  <si>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</si>
  <si>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</si>
  <si>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</si>
  <si>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</si>
  <si>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</si>
  <si>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</si>
  <si>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</si>
  <si>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</si>
  <si>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</si>
  <si>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</si>
  <si>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</si>
  <si>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</si>
  <si>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</si>
  <si>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</si>
  <si>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</si>
  <si>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</si>
  <si>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</si>
  <si>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</si>
  <si>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</si>
  <si>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</si>
  <si>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</si>
  <si>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</si>
  <si>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</si>
  <si>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</si>
  <si>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</si>
  <si>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</si>
  <si>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</si>
  <si>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</si>
  <si>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</si>
  <si>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</si>
  <si>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</si>
  <si>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</si>
  <si>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</si>
  <si>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</si>
  <si>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</si>
  <si>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</si>
  <si>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</si>
  <si>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</si>
  <si>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</si>
  <si>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</si>
  <si>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</si>
  <si>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</si>
  <si>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</si>
  <si>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</si>
  <si>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</si>
  <si>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</si>
  <si>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</si>
  <si>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</si>
  <si>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</si>
  <si>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</si>
  <si>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</si>
  <si>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</si>
  <si>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</si>
  <si>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</si>
  <si>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</si>
  <si>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</si>
  <si>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</si>
  <si>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</si>
  <si>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</si>
  <si>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</si>
  <si>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</si>
  <si>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</si>
  <si>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</si>
  <si>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</si>
  <si>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</si>
  <si>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</si>
  <si>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</si>
  <si>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</si>
  <si>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</si>
  <si>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</si>
  <si>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</si>
  <si>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</si>
  <si>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</si>
  <si>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</si>
  <si>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</si>
  <si>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</si>
  <si>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</si>
  <si>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</si>
  <si>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</si>
  <si>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</si>
  <si>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</si>
  <si>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</si>
  <si>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</si>
  <si>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</si>
  <si>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</si>
  <si>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</si>
  <si>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</si>
  <si>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</si>
  <si>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</si>
  <si>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</si>
  <si>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</si>
  <si>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</si>
  <si>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</si>
  <si>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</si>
  <si>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</si>
  <si>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</si>
  <si>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</si>
  <si>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</si>
  <si>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</si>
  <si>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</si>
  <si>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</si>
  <si>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</si>
  <si>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</si>
  <si>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</si>
  <si>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</si>
  <si>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</si>
  <si>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</si>
  <si>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</si>
  <si>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</si>
  <si>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</si>
  <si>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</si>
  <si>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</si>
  <si>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</si>
  <si>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</si>
  <si>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</si>
  <si>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</si>
  <si>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</si>
  <si>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</si>
  <si>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</si>
  <si>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</si>
  <si>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</si>
  <si>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</si>
  <si>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</si>
  <si>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</si>
  <si>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</si>
  <si>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</si>
  <si>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</si>
  <si>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</si>
  <si>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</si>
  <si>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</si>
  <si>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</si>
  <si>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</si>
  <si>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</si>
  <si>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</si>
  <si>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</si>
  <si>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</si>
  <si>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</si>
  <si>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</si>
  <si>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</si>
  <si>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</si>
  <si>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</si>
  <si>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</si>
  <si>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</si>
  <si>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</si>
  <si>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</si>
  <si>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</si>
  <si>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</si>
  <si>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</si>
  <si>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</si>
  <si>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</si>
  <si>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</si>
  <si>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</si>
  <si>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</si>
  <si>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</si>
  <si>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</si>
  <si>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</si>
  <si>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</si>
  <si>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</si>
  <si>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</si>
  <si>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</si>
  <si>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</si>
  <si>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</si>
  <si>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</si>
  <si>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</si>
  <si>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</si>
  <si>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</si>
  <si>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</si>
  <si>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</si>
  <si>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</si>
  <si>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</si>
  <si>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</si>
  <si>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</si>
  <si>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</si>
  <si>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</si>
  <si>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</si>
  <si>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</si>
  <si>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</si>
  <si>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</si>
  <si>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</si>
  <si>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</si>
  <si>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</si>
  <si>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</si>
  <si>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</si>
  <si>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</si>
  <si>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</si>
  <si>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</si>
  <si>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</si>
  <si>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</si>
  <si>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</si>
  <si>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</si>
  <si>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</si>
  <si>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</si>
  <si>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</si>
  <si>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</si>
  <si>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</si>
  <si>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</si>
  <si>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</si>
  <si>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</si>
  <si>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</si>
  <si>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</si>
  <si>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</si>
  <si>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</si>
  <si>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</si>
  <si>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</si>
  <si>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</si>
  <si>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</si>
  <si>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</si>
  <si>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</si>
  <si>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</si>
  <si>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</si>
  <si>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</si>
  <si>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</si>
  <si>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</si>
  <si>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</si>
  <si>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</si>
  <si>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</si>
  <si>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</si>
  <si>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</si>
  <si>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</si>
  <si>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</si>
  <si>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</si>
  <si>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</si>
  <si>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</si>
  <si>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</si>
  <si>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</si>
  <si>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</si>
  <si>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</si>
  <si>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</si>
  <si>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</si>
  <si>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</si>
  <si>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</si>
  <si>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</si>
  <si>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</si>
  <si>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</si>
  <si>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</si>
  <si>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</si>
  <si>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</si>
  <si>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</si>
  <si>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</si>
  <si>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</si>
  <si>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</si>
  <si>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</si>
  <si>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</si>
  <si>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</si>
  <si>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</si>
  <si>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</si>
  <si>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</si>
  <si>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</si>
  <si>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</si>
  <si>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</si>
  <si>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</si>
  <si>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</si>
  <si>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</si>
  <si>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</si>
  <si>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</si>
  <si>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</si>
  <si>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</si>
  <si>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</si>
  <si>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</si>
  <si>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</si>
  <si>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</si>
  <si>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</si>
  <si>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</si>
  <si>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</si>
  <si>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</si>
  <si>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</si>
  <si>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</si>
  <si>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</si>
  <si>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</si>
  <si>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</si>
  <si>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</si>
  <si>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</si>
  <si>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</si>
  <si>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</si>
  <si>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</si>
  <si>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</si>
  <si>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</si>
  <si>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</si>
  <si>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</si>
  <si>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</si>
  <si>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</si>
  <si>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</si>
  <si>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</si>
  <si>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</si>
  <si>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</si>
  <si>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</si>
  <si>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</si>
  <si>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</si>
  <si>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</si>
  <si>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</si>
  <si>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</si>
  <si>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</si>
  <si>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</si>
  <si>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</si>
  <si>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</si>
  <si>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</si>
  <si>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</si>
  <si>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</si>
  <si>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</si>
  <si>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</si>
  <si>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</si>
  <si>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</si>
  <si>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</si>
  <si>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</si>
  <si>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</si>
  <si>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</si>
  <si>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</si>
  <si>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</si>
  <si>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</si>
  <si>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</si>
  <si>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</si>
  <si>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</si>
  <si>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</si>
  <si>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</si>
  <si>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</si>
  <si>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</si>
  <si>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</si>
  <si>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</si>
  <si>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</si>
  <si>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</si>
  <si>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</si>
  <si>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</si>
  <si>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</si>
  <si>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</si>
  <si>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</si>
  <si>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</si>
  <si>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</si>
  <si>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</si>
  <si>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</si>
  <si>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</si>
  <si>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</si>
  <si>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</si>
  <si>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</si>
  <si>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</si>
  <si>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</si>
  <si>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</si>
  <si>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</si>
  <si>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</si>
  <si>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</si>
  <si>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</si>
  <si>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</si>
  <si>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</si>
  <si>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</si>
  <si>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</si>
  <si>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</si>
  <si>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</si>
  <si>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</si>
  <si>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</si>
  <si>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</si>
  <si>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</si>
  <si>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</si>
  <si>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</si>
  <si>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</si>
  <si>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</si>
  <si>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</si>
  <si>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</si>
  <si>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</si>
  <si>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</si>
  <si>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</si>
  <si>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</si>
  <si>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</si>
  <si>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</si>
  <si>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</si>
  <si>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</si>
  <si>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</si>
  <si>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</si>
  <si>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</si>
  <si>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</si>
  <si>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</si>
  <si>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</si>
  <si>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</si>
  <si>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</si>
  <si>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</si>
  <si>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</si>
  <si>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</si>
  <si>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</si>
  <si>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</si>
  <si>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</si>
  <si>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</si>
  <si>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</si>
  <si>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</si>
  <si>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</si>
  <si>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</si>
  <si>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</si>
  <si>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</si>
  <si>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</si>
  <si>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</si>
  <si>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</si>
  <si>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</si>
  <si>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</si>
  <si>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</si>
  <si>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</si>
  <si>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</si>
  <si>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</si>
  <si>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</si>
  <si>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</si>
  <si>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</si>
  <si>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</si>
  <si>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</si>
  <si>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</si>
  <si>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</si>
  <si>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</si>
  <si>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</si>
  <si>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</si>
  <si>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</si>
  <si>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</si>
  <si>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</si>
  <si>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</si>
  <si>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</si>
  <si>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</si>
  <si>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</si>
  <si>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</si>
  <si>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</si>
  <si>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</si>
  <si>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</si>
  <si>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</si>
  <si>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</si>
  <si>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</si>
  <si>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</si>
  <si>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</si>
  <si>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</si>
  <si>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</si>
  <si>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</si>
  <si>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</si>
  <si>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</si>
  <si>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</si>
  <si>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</si>
  <si>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</si>
  <si>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</si>
  <si>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</si>
  <si>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</si>
  <si>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</si>
  <si>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</si>
  <si>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</si>
  <si>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</si>
  <si>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</si>
  <si>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</si>
  <si>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</si>
  <si>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</si>
  <si>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</si>
  <si>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</si>
  <si>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</si>
  <si>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</si>
  <si>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</si>
  <si>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</si>
  <si>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</si>
  <si>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</si>
  <si>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</si>
  <si>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</si>
  <si>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</si>
  <si>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</si>
  <si>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</si>
  <si>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</si>
  <si>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</si>
  <si>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</si>
  <si>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</si>
  <si>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</si>
  <si>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</si>
  <si>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</si>
  <si>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</si>
  <si>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</si>
  <si>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</si>
  <si>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</si>
  <si>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</si>
  <si>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</si>
  <si>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</si>
  <si>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</si>
  <si>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</si>
  <si>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</si>
  <si>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</si>
  <si>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</si>
  <si>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</si>
  <si>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</si>
  <si>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</si>
  <si>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</si>
  <si>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</si>
  <si>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</si>
  <si>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</si>
  <si>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</si>
  <si>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</si>
  <si>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</si>
  <si>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</si>
  <si>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</si>
  <si>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</si>
  <si>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</si>
  <si>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</si>
  <si>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</si>
  <si>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</si>
  <si>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</si>
  <si>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</si>
  <si>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</si>
  <si>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</si>
  <si>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</si>
  <si>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</si>
  <si>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</si>
  <si>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</si>
  <si>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</si>
  <si>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</si>
  <si>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</si>
  <si>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</si>
  <si>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</si>
  <si>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</si>
  <si>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</si>
  <si>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</si>
  <si>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</si>
  <si>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</si>
  <si>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</si>
  <si>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</si>
  <si>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</si>
  <si>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</si>
  <si>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</si>
  <si>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</si>
  <si>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</si>
  <si>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</si>
  <si>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</si>
  <si>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</si>
  <si>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</si>
  <si>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</si>
  <si>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</si>
  <si>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</si>
  <si>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</si>
  <si>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</si>
  <si>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</si>
  <si>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</si>
  <si>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</si>
  <si>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</si>
  <si>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</si>
  <si>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</si>
  <si>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</si>
  <si>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</si>
  <si>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</si>
  <si>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</si>
  <si>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</si>
  <si>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</si>
  <si>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</si>
  <si>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</si>
  <si>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</si>
  <si>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</si>
  <si>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</si>
  <si>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</si>
  <si>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</si>
  <si>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</si>
  <si>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</si>
  <si>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</si>
  <si>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</si>
  <si>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</si>
  <si>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</si>
  <si>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</si>
  <si>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</si>
  <si>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</si>
  <si>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</si>
  <si>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</si>
  <si>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</si>
  <si>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</si>
  <si>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</si>
  <si>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</si>
  <si>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</si>
  <si>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</si>
  <si>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</si>
  <si>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</si>
  <si>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</si>
  <si>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</si>
  <si>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</si>
  <si>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</si>
  <si>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</si>
  <si>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</si>
  <si>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</si>
  <si>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</si>
  <si>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</si>
  <si>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</si>
  <si>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</si>
  <si>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</si>
  <si>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</si>
  <si>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</si>
  <si>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</si>
  <si>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</si>
  <si>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</si>
  <si>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</si>
  <si>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</si>
  <si>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</si>
  <si>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</si>
  <si>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</si>
  <si>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</si>
  <si>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</si>
  <si>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</si>
  <si>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</si>
  <si>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</si>
  <si>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</si>
  <si>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</si>
  <si>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</si>
  <si>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</si>
  <si>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</si>
  <si>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</si>
  <si>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</si>
  <si>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</si>
  <si>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</si>
  <si>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</si>
  <si>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</si>
  <si>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</si>
  <si>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</si>
  <si>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</si>
  <si>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</si>
  <si>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</si>
  <si>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</si>
  <si>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</si>
  <si>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</si>
  <si>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</si>
  <si>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</si>
  <si>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</si>
  <si>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</si>
  <si>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</si>
  <si>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</si>
  <si>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</si>
  <si>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</si>
  <si>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</si>
  <si>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</si>
  <si>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</si>
  <si>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</si>
  <si>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</si>
  <si>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</si>
  <si>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</si>
  <si>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</si>
  <si>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</si>
  <si>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</si>
  <si>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</si>
  <si>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</si>
  <si>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</si>
  <si>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</si>
  <si>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</si>
  <si>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</si>
  <si>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</si>
  <si>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</si>
  <si>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</si>
  <si>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</si>
  <si>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</si>
  <si>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</si>
  <si>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</si>
  <si>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</si>
  <si>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</si>
  <si>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</si>
  <si>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</si>
  <si>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</si>
  <si>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</si>
  <si>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</si>
  <si>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</si>
  <si>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</si>
  <si>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</si>
  <si>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</si>
  <si>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</si>
  <si>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</si>
  <si>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</si>
  <si>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</si>
  <si>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</si>
  <si>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</si>
  <si>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</si>
  <si>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</si>
  <si>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</si>
  <si>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</si>
  <si>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</si>
  <si>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</si>
  <si>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</si>
  <si>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</si>
  <si>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</si>
  <si>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</si>
  <si>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</si>
  <si>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</si>
  <si>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</si>
  <si>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</si>
  <si>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</si>
  <si>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</si>
  <si>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</si>
  <si>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</si>
  <si>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</si>
  <si>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</si>
  <si>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</si>
  <si>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</si>
  <si>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</si>
  <si>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</si>
  <si>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</si>
  <si>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</si>
  <si>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</si>
  <si>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</si>
  <si>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</si>
  <si>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</si>
  <si>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</si>
  <si>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</si>
  <si>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</si>
  <si>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</si>
  <si>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</si>
  <si>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</si>
  <si>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</si>
  <si>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</si>
  <si>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</si>
  <si>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</si>
  <si>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</si>
  <si>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</si>
  <si>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</si>
  <si>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</si>
  <si>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</si>
  <si>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</si>
  <si>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</si>
  <si>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</si>
  <si>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</si>
  <si>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</si>
  <si>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</si>
  <si>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</si>
  <si>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</si>
  <si>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</si>
  <si>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</si>
  <si>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</si>
  <si>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</si>
  <si>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</si>
  <si>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</si>
  <si>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</si>
  <si>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</si>
  <si>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</si>
  <si>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</si>
  <si>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</si>
  <si>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</si>
  <si>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</si>
  <si>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</si>
  <si>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</si>
  <si>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</si>
  <si>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</si>
  <si>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</si>
  <si>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</si>
  <si>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</si>
  <si>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</si>
  <si>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</si>
  <si>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</si>
  <si>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</si>
  <si>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</si>
  <si>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</si>
  <si>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</si>
  <si>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</si>
  <si>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</si>
  <si>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</si>
  <si>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</si>
  <si>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</si>
  <si>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</si>
  <si>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</si>
  <si>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</si>
  <si>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</si>
  <si>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</si>
  <si>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</si>
  <si>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</si>
  <si>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</si>
  <si>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</si>
  <si>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</si>
  <si>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</si>
  <si>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</si>
  <si>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</si>
  <si>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</si>
  <si>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</si>
  <si>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</si>
  <si>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</si>
  <si>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</si>
  <si>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</si>
  <si>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</si>
  <si>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</si>
  <si>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</si>
  <si>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</si>
  <si>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</si>
  <si>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</si>
  <si>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</si>
  <si>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</si>
  <si>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</si>
  <si>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</si>
  <si>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</si>
  <si>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</si>
  <si>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</si>
  <si>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</si>
  <si>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</si>
  <si>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</si>
  <si>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</si>
  <si>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</si>
  <si>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</si>
  <si>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</si>
  <si>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</si>
  <si>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</si>
  <si>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</si>
  <si>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</si>
  <si>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</si>
  <si>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</si>
  <si>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</si>
  <si>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</si>
  <si>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</si>
  <si>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</si>
  <si>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</si>
  <si>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</si>
  <si>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</si>
  <si>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</si>
  <si>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</si>
  <si>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</si>
  <si>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</si>
  <si>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</si>
  <si>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</si>
  <si>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</si>
  <si>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</si>
  <si>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</si>
  <si>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</si>
  <si>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</si>
  <si>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</si>
  <si>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</si>
  <si>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</si>
  <si>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</si>
  <si>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</si>
  <si>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</si>
  <si>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</si>
  <si>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</si>
  <si>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</si>
  <si>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</si>
  <si>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</si>
  <si>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</si>
  <si>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</si>
  <si>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</si>
  <si>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</si>
  <si>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</si>
  <si>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</si>
  <si>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</si>
  <si>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</si>
  <si>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</si>
  <si>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</si>
  <si>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</si>
  <si>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</si>
  <si>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</si>
  <si>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</si>
  <si>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</si>
  <si>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</si>
  <si>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</si>
  <si>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</si>
  <si>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</si>
  <si>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</si>
  <si>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</si>
  <si>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</si>
  <si>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</si>
  <si>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</si>
  <si>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</si>
  <si>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</si>
  <si>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</si>
  <si>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</si>
  <si>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</si>
  <si>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</si>
  <si>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</si>
  <si>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</si>
  <si>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</si>
  <si>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</si>
  <si>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</si>
  <si>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</si>
  <si>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</si>
  <si>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</si>
  <si>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</si>
  <si>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</si>
  <si>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</si>
  <si>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</si>
  <si>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</si>
  <si>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</si>
  <si>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</si>
  <si>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</si>
  <si>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</si>
  <si>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</si>
  <si>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</si>
  <si>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</si>
  <si>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</si>
  <si>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</si>
  <si>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</si>
  <si>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</si>
  <si>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</si>
  <si>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</si>
  <si>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</si>
  <si>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</si>
  <si>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</si>
  <si>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</si>
  <si>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</si>
  <si>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</si>
  <si>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</si>
  <si>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</si>
  <si>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</si>
  <si>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</si>
  <si>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</si>
  <si>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</si>
  <si>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</si>
  <si>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</si>
  <si>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</si>
  <si>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</si>
  <si>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</si>
  <si>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</si>
  <si>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</si>
  <si>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</si>
  <si>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</si>
  <si>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</si>
  <si>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</si>
  <si>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</si>
  <si>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</si>
  <si>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</si>
  <si>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</si>
  <si>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</si>
  <si>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</si>
  <si>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</si>
  <si>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</si>
  <si>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</si>
  <si>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</si>
  <si>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</si>
  <si>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</si>
  <si>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</si>
  <si>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</si>
  <si>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</si>
  <si>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</si>
  <si>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</si>
  <si>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</si>
  <si>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</si>
  <si>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</si>
  <si>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</si>
  <si>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</si>
  <si>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</si>
  <si>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</si>
  <si>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</si>
  <si>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</si>
  <si>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</si>
  <si>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</si>
  <si>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</si>
  <si>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</si>
  <si>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</si>
  <si>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</si>
  <si>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</si>
  <si>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</si>
  <si>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</si>
  <si>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</si>
  <si>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</si>
  <si>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</si>
  <si>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</si>
  <si>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</si>
  <si>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</si>
  <si>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</si>
  <si>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</si>
  <si>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</si>
  <si>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</si>
  <si>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</si>
  <si>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</si>
  <si>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</si>
  <si>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</si>
  <si>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</si>
  <si>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</si>
  <si>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</si>
  <si>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</si>
  <si>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</si>
  <si>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</si>
  <si>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</si>
  <si>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</si>
  <si>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</si>
  <si>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</si>
  <si>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</si>
  <si>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</si>
  <si>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</si>
  <si>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</si>
  <si>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</si>
  <si>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</si>
  <si>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</si>
  <si>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</si>
  <si>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</si>
  <si>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</si>
  <si>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</si>
  <si>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</si>
  <si>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</si>
  <si>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</si>
  <si>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</si>
  <si>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</si>
  <si>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</si>
  <si>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</si>
  <si>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</si>
  <si>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</si>
  <si>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</si>
  <si>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</si>
  <si>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</si>
  <si>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</si>
  <si>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</si>
  <si>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</si>
  <si>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</si>
  <si>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</si>
  <si>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</si>
  <si>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</si>
  <si>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</si>
  <si>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</si>
  <si>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</si>
  <si>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</si>
  <si>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</si>
  <si>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</si>
  <si>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</si>
  <si>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</si>
  <si>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</si>
  <si>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</si>
  <si>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</si>
  <si>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</si>
  <si>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</si>
  <si>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</si>
  <si>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</si>
  <si>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</si>
  <si>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</si>
  <si>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</si>
  <si>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</si>
  <si>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</si>
  <si>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</si>
  <si>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</si>
  <si>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</si>
  <si>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</si>
  <si>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</si>
  <si>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</si>
  <si>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</si>
  <si>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</si>
  <si>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</si>
  <si>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</si>
  <si>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</si>
  <si>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</si>
  <si>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</si>
  <si>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</si>
  <si>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</si>
  <si>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</si>
  <si>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</si>
  <si>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</si>
  <si>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</si>
  <si>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</si>
  <si>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</si>
  <si>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</si>
  <si>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</si>
  <si>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</si>
  <si>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</si>
  <si>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</si>
  <si>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</si>
  <si>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</si>
  <si>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</si>
  <si>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</si>
  <si>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</si>
  <si>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</si>
  <si>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</si>
  <si>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</si>
  <si>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</si>
  <si>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</si>
  <si>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</si>
  <si>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</si>
  <si>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</si>
  <si>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</si>
  <si>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</si>
  <si>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</si>
  <si>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</si>
  <si>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</si>
  <si>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</si>
  <si>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</si>
  <si>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</si>
  <si>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</si>
  <si>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</si>
  <si>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</si>
  <si>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</si>
  <si>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</si>
  <si>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</si>
  <si>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</si>
  <si>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</si>
  <si>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</si>
  <si>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</si>
  <si>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</si>
  <si>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</si>
  <si>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</si>
  <si>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</si>
  <si>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</si>
  <si>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</si>
  <si>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</si>
  <si>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</si>
  <si>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</si>
  <si>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</si>
  <si>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</si>
  <si>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</si>
  <si>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</si>
  <si>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</si>
  <si>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</si>
  <si>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</si>
  <si>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</si>
  <si>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</si>
  <si>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</si>
  <si>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</si>
  <si>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</si>
  <si>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</si>
  <si>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</si>
  <si>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</si>
  <si>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</si>
  <si>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</si>
  <si>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</si>
  <si>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</si>
  <si>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</si>
  <si>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</si>
  <si>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</si>
  <si>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</si>
  <si>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</si>
  <si>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</si>
  <si>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</si>
  <si>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</si>
  <si>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</si>
  <si>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</si>
  <si>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</si>
  <si>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</si>
  <si>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</si>
  <si>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</si>
  <si>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</si>
  <si>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</si>
  <si>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</si>
  <si>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</si>
  <si>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</si>
  <si>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</si>
  <si>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</si>
  <si>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</si>
  <si>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</si>
  <si>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</si>
  <si>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</si>
  <si>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</si>
  <si>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</si>
  <si>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</si>
  <si>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</si>
  <si>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</si>
  <si>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</si>
  <si>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</si>
  <si>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</si>
  <si>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</si>
  <si>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</si>
  <si>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</si>
  <si>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</si>
  <si>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</si>
  <si>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</si>
  <si>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</si>
  <si>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</si>
  <si>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</si>
  <si>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</si>
  <si>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</si>
  <si>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</si>
  <si>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</si>
  <si>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</si>
  <si>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</si>
  <si>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</si>
  <si>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</si>
  <si>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</si>
  <si>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</si>
  <si>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</si>
  <si>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</si>
  <si>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</si>
  <si>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</si>
  <si>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</si>
  <si>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</si>
  <si>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</si>
  <si>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</si>
  <si>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</si>
  <si>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</si>
  <si>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</si>
  <si>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</si>
  <si>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</si>
  <si>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</si>
  <si>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</si>
  <si>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</si>
  <si>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</si>
  <si>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</si>
  <si>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</si>
  <si>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</si>
  <si>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</si>
  <si>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</si>
  <si>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</si>
  <si>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</si>
  <si>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</si>
  <si>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</si>
  <si>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</si>
  <si>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</si>
  <si>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</si>
  <si>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</si>
  <si>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</si>
  <si>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</si>
  <si>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</si>
  <si>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</si>
  <si>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</si>
  <si>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</si>
  <si>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</si>
  <si>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</si>
  <si>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</si>
  <si>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</si>
  <si>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</si>
  <si>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</si>
  <si>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</si>
  <si>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</si>
  <si>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</si>
  <si>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</si>
  <si>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</si>
  <si>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</si>
  <si>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</si>
  <si>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</si>
  <si>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</si>
  <si>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</si>
  <si>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</si>
  <si>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</si>
  <si>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</si>
  <si>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</si>
  <si>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</si>
  <si>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</si>
  <si>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</si>
  <si>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</si>
  <si>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</si>
  <si>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</si>
  <si>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</si>
  <si>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</si>
  <si>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</si>
  <si>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</si>
  <si>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</si>
  <si>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</si>
  <si>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</si>
  <si>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</si>
  <si>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</si>
  <si>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</si>
  <si>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</si>
  <si>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</si>
  <si>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</si>
  <si>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</si>
  <si>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</si>
  <si>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</si>
  <si>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</si>
  <si>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</si>
  <si>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</si>
  <si>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</si>
  <si>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</si>
  <si>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</si>
  <si>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</si>
  <si>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</si>
  <si>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</si>
  <si>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</si>
  <si>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</si>
  <si>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</si>
  <si>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</si>
  <si>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</si>
  <si>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</si>
  <si>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</si>
  <si>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</si>
  <si>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</si>
  <si>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</si>
  <si>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</si>
  <si>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</si>
  <si>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</si>
  <si>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</si>
  <si>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</si>
  <si>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</si>
  <si>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</si>
  <si>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</si>
  <si>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</si>
  <si>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</si>
  <si>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</si>
  <si>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</si>
  <si>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</si>
  <si>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</si>
  <si>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</si>
  <si>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</si>
  <si>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</si>
  <si>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</si>
  <si>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</si>
  <si>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</si>
  <si>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</si>
  <si>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</si>
  <si>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</si>
  <si>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</si>
  <si>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</si>
  <si>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</si>
  <si>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</si>
  <si>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</si>
  <si>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</si>
  <si>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</si>
  <si>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</si>
  <si>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</si>
  <si>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</si>
  <si>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</si>
  <si>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</si>
  <si>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</si>
  <si>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</si>
  <si>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</si>
  <si>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</si>
  <si>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</si>
  <si>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</si>
  <si>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</si>
  <si>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</si>
  <si>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</si>
  <si>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</si>
  <si>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</si>
  <si>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</si>
  <si>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</si>
  <si>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</si>
  <si>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</si>
  <si>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</si>
  <si>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</si>
  <si>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</si>
  <si>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</si>
  <si>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</si>
  <si>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</si>
  <si>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</si>
  <si>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</si>
  <si>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</si>
  <si>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</si>
  <si>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</si>
  <si>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</si>
  <si>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</si>
  <si>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</si>
  <si>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</si>
  <si>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</si>
  <si>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</si>
  <si>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</si>
  <si>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</si>
  <si>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</si>
  <si>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</si>
  <si>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</si>
  <si>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</si>
  <si>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</si>
  <si>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</si>
  <si>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</si>
  <si>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</si>
  <si>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</si>
  <si>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</si>
  <si>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</si>
  <si>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</si>
  <si>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</si>
  <si>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</si>
  <si>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</si>
  <si>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</si>
  <si>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</si>
  <si>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</si>
  <si>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</si>
  <si>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</si>
  <si>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</si>
  <si>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</si>
  <si>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</si>
  <si>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</si>
  <si>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</si>
  <si>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</si>
  <si>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</si>
  <si>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</si>
  <si>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</si>
  <si>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</si>
  <si>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</si>
  <si>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</si>
  <si>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</si>
  <si>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</si>
  <si>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</si>
  <si>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</si>
  <si>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</si>
  <si>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</si>
  <si>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</si>
  <si>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</si>
  <si>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</si>
  <si>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</si>
  <si>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</si>
  <si>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</si>
  <si>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</si>
  <si>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</si>
  <si>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</si>
  <si>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</si>
  <si>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</si>
  <si>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</si>
  <si>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</si>
  <si>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</si>
  <si>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</si>
  <si>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</si>
  <si>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</si>
  <si>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</si>
  <si>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</si>
  <si>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</si>
  <si>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</si>
  <si>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</si>
  <si>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</si>
  <si>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</si>
  <si>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</si>
  <si>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</si>
  <si>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</si>
  <si>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</si>
  <si>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</si>
  <si>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</si>
  <si>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</si>
  <si>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</si>
  <si>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</si>
  <si>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</si>
  <si>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</si>
  <si>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</si>
  <si>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</si>
  <si>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</si>
  <si>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</si>
  <si>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</si>
  <si>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</si>
  <si>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</si>
  <si>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</si>
  <si>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</si>
  <si>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</si>
  <si>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</si>
  <si>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</si>
  <si>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</si>
  <si>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</si>
  <si>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</si>
  <si>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</si>
  <si>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</si>
  <si>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</si>
  <si>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</si>
  <si>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</si>
  <si>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</si>
  <si>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</si>
  <si>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</si>
  <si>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</si>
  <si>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</si>
  <si>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</si>
  <si>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</si>
  <si>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</si>
  <si>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</si>
  <si>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</si>
  <si>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</si>
  <si>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</si>
  <si>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</si>
  <si>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</si>
  <si>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</si>
  <si>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</si>
  <si>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</si>
  <si>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</si>
  <si>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</si>
  <si>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</si>
  <si>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</si>
  <si>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</si>
  <si>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</si>
  <si>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</si>
  <si>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</si>
  <si>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</si>
  <si>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</si>
  <si>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</si>
  <si>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</si>
  <si>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</si>
  <si>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</si>
  <si>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</si>
  <si>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</si>
  <si>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</si>
  <si>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</si>
  <si>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</si>
  <si>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</si>
  <si>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</si>
  <si>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</si>
  <si>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</si>
  <si>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</si>
  <si>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</si>
  <si>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</si>
  <si>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</si>
  <si>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</si>
  <si>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</si>
  <si>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</si>
  <si>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</si>
  <si>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</si>
  <si>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</si>
  <si>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</si>
  <si>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</si>
  <si>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</si>
  <si>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</si>
  <si>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</si>
  <si>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</si>
  <si>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</si>
  <si>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</si>
  <si>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</si>
  <si>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</si>
  <si>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</si>
  <si>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</si>
  <si>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</si>
  <si>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</si>
  <si>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</si>
  <si>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</si>
  <si>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</si>
  <si>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</si>
  <si>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</si>
  <si>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</si>
  <si>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</si>
  <si>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</si>
  <si>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</si>
  <si>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</si>
  <si>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</si>
  <si>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</si>
  <si>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</si>
  <si>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</si>
  <si>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</si>
  <si>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</si>
  <si>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</si>
  <si>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</si>
  <si>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</si>
  <si>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</si>
  <si>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</si>
  <si>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</si>
  <si>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</si>
  <si>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</si>
  <si>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</si>
  <si>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</si>
  <si>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</si>
  <si>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</si>
  <si>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</si>
  <si>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</si>
  <si>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</si>
  <si>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</si>
  <si>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</si>
  <si>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</si>
  <si>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</si>
  <si>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</si>
  <si>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</si>
  <si>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</si>
  <si>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</si>
  <si>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</si>
  <si>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</si>
  <si>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</si>
  <si>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</si>
  <si>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</si>
  <si>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</si>
  <si>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</si>
  <si>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</si>
  <si>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</si>
  <si>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</si>
  <si>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</si>
  <si>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</si>
  <si>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</si>
  <si>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</si>
  <si>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</si>
  <si>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</si>
  <si>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</si>
  <si>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</si>
  <si>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</si>
  <si>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</si>
  <si>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</si>
  <si>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</si>
  <si>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</si>
  <si>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</si>
  <si>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</si>
  <si>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</si>
  <si>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</si>
  <si>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</si>
  <si>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</si>
  <si>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</si>
  <si>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</si>
  <si>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</si>
  <si>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</si>
  <si>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</si>
  <si>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</si>
  <si>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</si>
  <si>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</si>
  <si>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</si>
  <si>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</si>
  <si>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</si>
  <si>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</si>
  <si>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</si>
  <si>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</si>
  <si>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</si>
  <si>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</si>
  <si>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</si>
  <si>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</si>
  <si>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</si>
  <si>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</si>
  <si>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</si>
  <si>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</si>
  <si>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</si>
  <si>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</si>
  <si>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</si>
  <si>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</si>
  <si>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</si>
  <si>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</si>
  <si>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</si>
  <si>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</si>
  <si>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</si>
  <si>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</si>
  <si>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</si>
  <si>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</si>
  <si>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</si>
  <si>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</si>
  <si>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</si>
  <si>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</si>
  <si>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</si>
  <si>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</si>
  <si>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</si>
  <si>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</si>
  <si>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</si>
  <si>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</si>
  <si>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</si>
  <si>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</si>
  <si>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</si>
  <si>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</si>
  <si>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</si>
  <si>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</si>
  <si>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</si>
  <si>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</si>
  <si>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</si>
  <si>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</si>
  <si>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</si>
  <si>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</si>
  <si>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</si>
  <si>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</si>
  <si>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</si>
  <si>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</si>
  <si>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</si>
  <si>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</si>
  <si>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</si>
  <si>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</si>
  <si>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</si>
  <si>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</si>
  <si>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</si>
  <si>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</si>
  <si>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</si>
  <si>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</si>
  <si>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</si>
  <si>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</si>
  <si>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</si>
  <si>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</si>
  <si>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</si>
  <si>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</si>
  <si>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</si>
  <si>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</si>
  <si>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</si>
  <si>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</si>
  <si>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</si>
  <si>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</si>
  <si>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</si>
  <si>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</si>
  <si>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</si>
  <si>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</si>
  <si>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</si>
  <si>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</si>
  <si>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</si>
  <si>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</si>
  <si>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</si>
  <si>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</si>
  <si>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</si>
  <si>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</si>
  <si>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</si>
  <si>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</si>
  <si>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</si>
  <si>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</si>
  <si>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</si>
  <si>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</si>
  <si>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</si>
  <si>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</si>
  <si>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</si>
  <si>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</si>
  <si>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</si>
  <si>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</si>
  <si>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</si>
  <si>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</si>
  <si>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</si>
  <si>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</si>
  <si>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</si>
  <si>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</si>
  <si>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</si>
  <si>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</si>
  <si>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</si>
  <si>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</si>
  <si>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</si>
  <si>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</si>
  <si>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</si>
  <si>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</si>
  <si>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</si>
  <si>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</si>
  <si>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</si>
  <si>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</si>
  <si>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</si>
  <si>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</si>
  <si>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</si>
  <si>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</si>
  <si>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</si>
  <si>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</si>
  <si>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</si>
  <si>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</si>
  <si>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</si>
  <si>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</si>
  <si>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</si>
  <si>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</si>
  <si>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</si>
  <si>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</si>
  <si>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</si>
  <si>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</si>
  <si>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</si>
  <si>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</si>
  <si>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</si>
  <si>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</si>
  <si>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</si>
  <si>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</si>
  <si>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</si>
  <si>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</si>
  <si>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</si>
  <si>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</si>
  <si>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</si>
  <si>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</si>
  <si>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</si>
  <si>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</si>
  <si>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</si>
  <si>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</si>
  <si>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</si>
  <si>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</si>
  <si>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</si>
  <si>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</si>
  <si>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</si>
  <si>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</si>
  <si>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</si>
  <si>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</si>
  <si>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</si>
  <si>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</si>
  <si>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</si>
  <si>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</si>
  <si>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</si>
  <si>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</si>
  <si>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</si>
  <si>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</si>
  <si>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</si>
  <si>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</si>
  <si>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</si>
  <si>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</si>
  <si>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</si>
  <si>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</si>
  <si>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</si>
  <si>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</si>
  <si>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</si>
  <si>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</si>
  <si>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</si>
  <si>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</si>
  <si>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</si>
  <si>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</si>
  <si>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</si>
  <si>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</si>
  <si>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</si>
  <si>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</si>
  <si>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</si>
  <si>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</si>
  <si>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</si>
  <si>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</si>
  <si>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</si>
  <si>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</si>
  <si>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</si>
  <si>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</si>
  <si>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</si>
  <si>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</si>
  <si>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</si>
  <si>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</si>
  <si>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</si>
  <si>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</si>
  <si>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</si>
  <si>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</si>
  <si>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</si>
  <si>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</si>
  <si>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</si>
  <si>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</si>
  <si>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</si>
  <si>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</si>
  <si>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</si>
  <si>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</si>
  <si>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</si>
  <si>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</si>
  <si>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</si>
  <si>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</si>
  <si>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</si>
  <si>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</si>
  <si>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</si>
  <si>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</si>
  <si>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</si>
  <si>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</si>
  <si>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</si>
  <si>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</si>
  <si>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</si>
  <si>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</si>
  <si>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</si>
  <si>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</si>
  <si>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</si>
  <si>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</si>
  <si>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</si>
  <si>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</si>
  <si>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</si>
  <si>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</si>
  <si>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</si>
  <si>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</si>
  <si>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</si>
  <si>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</si>
  <si>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</si>
  <si>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</si>
  <si>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</si>
  <si>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</si>
  <si>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</si>
  <si>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</si>
  <si>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</si>
  <si>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</si>
  <si>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</si>
  <si>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</si>
  <si>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</si>
  <si>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</si>
  <si>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</si>
  <si>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</si>
  <si>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</si>
  <si>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</si>
  <si>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</si>
  <si>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</si>
  <si>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</si>
  <si>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</si>
  <si>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</si>
  <si>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</si>
  <si>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</si>
  <si>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</si>
  <si>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</si>
  <si>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</si>
  <si>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</si>
  <si>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</si>
  <si>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</si>
  <si>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</si>
  <si>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</si>
  <si>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</si>
  <si>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</si>
  <si>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</si>
  <si>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</si>
  <si>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</si>
  <si>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</si>
  <si>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</si>
  <si>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</si>
  <si>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</si>
  <si>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</si>
  <si>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</si>
  <si>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</si>
  <si>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</si>
  <si>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</si>
  <si>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</si>
  <si>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</si>
  <si>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</si>
  <si>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</si>
  <si>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</si>
  <si>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</si>
  <si>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</si>
  <si>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</si>
  <si>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</si>
  <si>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</si>
  <si>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</si>
  <si>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</si>
  <si>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</si>
  <si>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</si>
  <si>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</si>
  <si>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</si>
  <si>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</si>
  <si>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</si>
  <si>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</si>
  <si>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</si>
  <si>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</si>
  <si>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</si>
  <si>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</si>
  <si>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</si>
  <si>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</si>
  <si>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</si>
  <si>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</si>
  <si>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</si>
  <si>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</si>
  <si>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</si>
  <si>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</si>
  <si>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</si>
  <si>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</si>
  <si>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</si>
  <si>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</si>
  <si>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</si>
  <si>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</si>
  <si>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</si>
  <si>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</si>
  <si>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</si>
  <si>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</si>
  <si>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</si>
  <si>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</si>
  <si>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</si>
  <si>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</si>
  <si>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</si>
  <si>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</si>
  <si>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</si>
  <si>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</si>
  <si>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</si>
  <si>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</si>
  <si>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</si>
  <si>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</si>
  <si>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</si>
  <si>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</si>
  <si>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</si>
  <si>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</si>
  <si>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</si>
  <si>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</si>
  <si>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</si>
  <si>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</si>
  <si>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</si>
  <si>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</si>
  <si>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</si>
  <si>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</si>
  <si>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</si>
  <si>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</si>
  <si>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</si>
  <si>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</si>
  <si>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</si>
  <si>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</si>
  <si>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</si>
  <si>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</si>
  <si>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</si>
  <si>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</si>
  <si>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</si>
  <si>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</si>
  <si>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</si>
  <si>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</si>
  <si>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</si>
  <si>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</si>
  <si>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</si>
  <si>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</si>
  <si>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</si>
  <si>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</si>
  <si>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</si>
  <si>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</si>
  <si>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</si>
  <si>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</si>
  <si>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</si>
  <si>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</si>
  <si>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</si>
  <si>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</si>
  <si>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</si>
  <si>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</si>
  <si>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</si>
  <si>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</si>
  <si>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</si>
  <si>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</si>
  <si>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</si>
  <si>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</si>
  <si>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</si>
  <si>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</si>
  <si>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</si>
  <si>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</si>
  <si>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</si>
  <si>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</si>
  <si>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</si>
  <si>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</si>
  <si>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</si>
  <si>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</si>
  <si>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</si>
  <si>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</si>
  <si>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</si>
  <si>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</si>
  <si>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</si>
  <si>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</si>
  <si>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</si>
  <si>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</si>
  <si>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</si>
  <si>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</si>
  <si>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</si>
  <si>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</si>
  <si>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</si>
  <si>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</si>
  <si>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</si>
  <si>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</si>
  <si>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</si>
  <si>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</si>
  <si>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</si>
  <si>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</si>
  <si>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</si>
  <si>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</si>
  <si>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</si>
  <si>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</si>
  <si>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</si>
  <si>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</si>
  <si>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</si>
  <si>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</si>
  <si>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</si>
  <si>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</si>
  <si>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</si>
  <si>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</si>
  <si>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</si>
  <si>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</si>
  <si>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</si>
  <si>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</si>
  <si>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</si>
  <si>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</si>
  <si>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</si>
  <si>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</si>
  <si>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</si>
  <si>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</si>
  <si>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</si>
  <si>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</si>
  <si>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</si>
  <si>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</si>
  <si>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</si>
  <si>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</si>
  <si>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</si>
  <si>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</si>
  <si>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</si>
  <si>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</si>
  <si>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</si>
  <si>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</si>
  <si>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</si>
  <si>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</si>
  <si>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</si>
  <si>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</si>
  <si>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</si>
  <si>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</si>
  <si>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</si>
  <si>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</si>
  <si>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</si>
  <si>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</si>
  <si>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</si>
  <si>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</si>
  <si>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</si>
  <si>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</si>
  <si>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</si>
  <si>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</si>
  <si>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</si>
  <si>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</si>
  <si>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</si>
  <si>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</si>
  <si>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</si>
  <si>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</si>
  <si>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</si>
  <si>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</si>
  <si>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</si>
  <si>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</si>
  <si>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</si>
  <si>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</si>
  <si>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</si>
  <si>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</si>
  <si>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</si>
  <si>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</si>
  <si>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</si>
  <si>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</si>
  <si>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</si>
  <si>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</si>
  <si>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</si>
  <si>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</si>
  <si>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</si>
  <si>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</si>
  <si>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</si>
  <si>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</si>
  <si>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</si>
  <si>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</si>
  <si>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</si>
  <si>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</si>
  <si>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</si>
  <si>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</si>
  <si>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</si>
  <si>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</si>
  <si>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</si>
  <si>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</si>
  <si>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</si>
  <si>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</si>
  <si>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</si>
  <si>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</si>
  <si>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</si>
  <si>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</si>
  <si>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</si>
  <si>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</si>
  <si>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</si>
  <si>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</si>
  <si>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</si>
  <si>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</si>
  <si>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</si>
  <si>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</si>
  <si>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</si>
  <si>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</si>
  <si>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</si>
  <si>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</si>
  <si>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</si>
  <si>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</si>
  <si>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</si>
  <si>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</si>
  <si>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</si>
  <si>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</si>
  <si>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</si>
  <si>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</si>
  <si>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</si>
  <si>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</si>
  <si>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</si>
  <si>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</si>
  <si>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</si>
  <si>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</si>
  <si>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</si>
  <si>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</si>
  <si>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</si>
  <si>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</si>
  <si>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</si>
  <si>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</si>
  <si>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</si>
  <si>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</si>
  <si>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</si>
  <si>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</si>
  <si>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</si>
  <si>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</si>
  <si>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</si>
  <si>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</si>
  <si>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</si>
  <si>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</si>
  <si>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</si>
  <si>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</si>
  <si>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</si>
  <si>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</si>
  <si>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</si>
  <si>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</si>
  <si>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</si>
  <si>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</si>
  <si>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</si>
  <si>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</si>
  <si>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</si>
  <si>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</si>
  <si>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</si>
  <si>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</si>
  <si>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</si>
  <si>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</si>
  <si>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</si>
  <si>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</si>
  <si>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</si>
  <si>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</si>
  <si>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</si>
  <si>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</si>
  <si>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</si>
  <si>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</si>
  <si>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</si>
  <si>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</si>
  <si>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</si>
  <si>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</si>
  <si>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</si>
  <si>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</si>
  <si>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</si>
  <si>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</si>
  <si>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</si>
  <si>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</si>
  <si>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</si>
  <si>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</si>
  <si>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</si>
  <si>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</si>
  <si>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</si>
  <si>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</si>
  <si>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</si>
  <si>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</si>
  <si>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</si>
  <si>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</si>
  <si>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</si>
  <si>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</si>
  <si>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</si>
  <si>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</si>
  <si>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</si>
  <si>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</si>
  <si>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</si>
  <si>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</si>
  <si>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</si>
  <si>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</si>
  <si>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</si>
  <si>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</si>
  <si>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</si>
  <si>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</si>
  <si>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</si>
  <si>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</si>
  <si>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</si>
  <si>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</si>
  <si>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</si>
  <si>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</si>
  <si>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</si>
  <si>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</si>
  <si>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</si>
  <si>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</si>
  <si>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</si>
  <si>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</si>
  <si>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</si>
  <si>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</si>
  <si>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</si>
  <si>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</si>
  <si>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</si>
  <si>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</si>
  <si>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</si>
  <si>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</si>
  <si>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</si>
  <si>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</si>
  <si>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</si>
  <si>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</si>
  <si>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</si>
  <si>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</si>
  <si>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</si>
  <si>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</si>
  <si>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</si>
  <si>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</si>
  <si>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</si>
  <si>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</si>
  <si>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</si>
  <si>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</si>
  <si>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</si>
  <si>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</si>
  <si>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</si>
  <si>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</si>
  <si>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</si>
  <si>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</si>
  <si>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</si>
  <si>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</si>
  <si>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</si>
  <si>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</si>
  <si>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</si>
  <si>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</si>
  <si>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</si>
  <si>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</si>
  <si>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</si>
  <si>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</si>
  <si>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</si>
  <si>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</si>
  <si>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</si>
  <si>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</si>
  <si>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</si>
  <si>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</si>
  <si>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</si>
  <si>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</si>
  <si>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</si>
  <si>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</si>
  <si>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</si>
  <si>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</si>
  <si>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</si>
  <si>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</si>
  <si>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</si>
  <si>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</si>
  <si>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</si>
  <si>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</si>
  <si>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</si>
  <si>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</si>
  <si>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</si>
  <si>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</si>
  <si>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</si>
  <si>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</si>
  <si>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</si>
  <si>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</si>
  <si>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</si>
  <si>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</si>
  <si>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</si>
  <si>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</si>
  <si>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</si>
  <si>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</si>
  <si>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</si>
  <si>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</si>
  <si>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</si>
  <si>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</si>
  <si>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</si>
  <si>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</si>
  <si>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</si>
  <si>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</si>
  <si>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</si>
  <si>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</si>
  <si>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</si>
  <si>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</si>
  <si>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</si>
  <si>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</si>
  <si>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</si>
  <si>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</si>
  <si>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</si>
  <si>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</si>
  <si>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</si>
  <si>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</si>
  <si>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</si>
  <si>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</si>
  <si>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</si>
  <si>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</si>
  <si>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</si>
  <si>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</si>
  <si>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</si>
  <si>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</si>
  <si>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</si>
  <si>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</si>
  <si>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</si>
  <si>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</si>
  <si>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</si>
  <si>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</si>
  <si>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</si>
  <si>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</si>
  <si>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</si>
  <si>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</si>
  <si>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</si>
  <si>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</si>
  <si>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</si>
  <si>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</si>
  <si>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</si>
  <si>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</si>
  <si>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</si>
  <si>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</si>
  <si>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</si>
  <si>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</si>
  <si>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</si>
  <si>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</si>
  <si>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</si>
  <si>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</si>
  <si>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</si>
  <si>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</si>
  <si>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</si>
  <si>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</si>
  <si>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</si>
  <si>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</si>
  <si>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</si>
  <si>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</si>
  <si>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</si>
  <si>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</si>
  <si>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</si>
  <si>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</si>
  <si>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</si>
  <si>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</si>
  <si>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</si>
  <si>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</si>
  <si>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</si>
  <si>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</si>
  <si>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</si>
  <si>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</si>
  <si>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</si>
  <si>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</si>
  <si>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</si>
  <si>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</si>
  <si>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</si>
  <si>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</si>
  <si>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</si>
  <si>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</si>
  <si>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</si>
  <si>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</si>
  <si>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</si>
  <si>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</si>
  <si>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</si>
  <si>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</si>
  <si>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</si>
  <si>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</si>
  <si>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</si>
  <si>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</si>
  <si>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</si>
  <si>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</si>
  <si>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</si>
  <si>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</si>
  <si>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</si>
  <si>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</si>
  <si>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</si>
  <si>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</si>
  <si>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</si>
  <si>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</si>
  <si>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</si>
  <si>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</si>
  <si>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</si>
  <si>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</si>
  <si>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</si>
  <si>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</si>
  <si>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</si>
  <si>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</si>
  <si>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</si>
  <si>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</si>
  <si>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</si>
  <si>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</si>
  <si>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</si>
  <si>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</si>
  <si>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</si>
  <si>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</si>
  <si>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</si>
  <si>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</si>
  <si>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</si>
  <si>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</si>
  <si>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</si>
  <si>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</si>
  <si>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</si>
  <si>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</si>
  <si>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</si>
  <si>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</si>
  <si>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</si>
  <si>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</si>
  <si>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</si>
  <si>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</si>
  <si>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</si>
  <si>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</si>
  <si>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</si>
  <si>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</si>
  <si>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</si>
  <si>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</si>
  <si>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</si>
  <si>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</si>
  <si>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</si>
  <si>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</si>
  <si>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</si>
  <si>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</si>
  <si>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</si>
  <si>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</si>
  <si>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</si>
  <si>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</si>
  <si>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</si>
  <si>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</si>
  <si>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</si>
  <si>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</si>
  <si>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</si>
  <si>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</si>
  <si>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</si>
  <si>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</si>
  <si>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</si>
  <si>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</si>
  <si>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</si>
  <si>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</si>
  <si>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</si>
  <si>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</si>
  <si>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</si>
  <si>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</si>
  <si>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</si>
  <si>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</si>
  <si>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</si>
  <si>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</si>
  <si>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</si>
  <si>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</si>
  <si>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</si>
  <si>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</si>
  <si>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</si>
  <si>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</si>
  <si>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</si>
  <si>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</si>
  <si>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</si>
  <si>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</si>
  <si>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</si>
  <si>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</si>
  <si>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</si>
  <si>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</si>
  <si>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</si>
  <si>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</si>
  <si>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</si>
  <si>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</si>
  <si>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</si>
  <si>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</si>
  <si>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</si>
  <si>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</si>
  <si>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</si>
  <si>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</si>
  <si>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</si>
  <si>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</si>
  <si>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</si>
  <si>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</si>
  <si>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</si>
  <si>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</si>
  <si>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</si>
  <si>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</si>
  <si>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</si>
  <si>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</si>
  <si>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</si>
  <si>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</si>
  <si>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</si>
  <si>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</si>
  <si>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</si>
  <si>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</si>
  <si>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</si>
  <si>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</si>
  <si>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</si>
  <si>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</si>
  <si>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</si>
  <si>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</si>
  <si>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</si>
  <si>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</si>
  <si>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</si>
  <si>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</si>
  <si>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</si>
  <si>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</si>
  <si>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</si>
  <si>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</si>
  <si>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</si>
  <si>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</si>
  <si>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</si>
  <si>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</si>
  <si>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</si>
  <si>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</si>
  <si>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</si>
  <si>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</si>
  <si>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</si>
  <si>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</si>
  <si>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</si>
  <si>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</si>
  <si>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</si>
  <si>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</si>
  <si>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</si>
  <si>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</si>
  <si>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</si>
  <si>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</si>
  <si>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</si>
  <si>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</si>
  <si>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</si>
  <si>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</si>
  <si>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</si>
  <si>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</si>
  <si>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</si>
  <si>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</si>
  <si>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</si>
  <si>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</si>
  <si>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</si>
  <si>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</si>
  <si>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</si>
  <si>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</si>
  <si>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</si>
  <si>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</si>
  <si>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</si>
  <si>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</si>
  <si>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</si>
  <si>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</si>
  <si>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</si>
  <si>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</si>
  <si>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</si>
  <si>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</si>
  <si>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</si>
  <si>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</si>
  <si>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</si>
  <si>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</si>
  <si>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</si>
  <si>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</si>
  <si>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</si>
  <si>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</si>
  <si>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</si>
  <si>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</si>
  <si>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</si>
  <si>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</si>
  <si>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</si>
  <si>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</si>
  <si>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</si>
  <si>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</si>
  <si>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</si>
  <si>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</si>
  <si>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</si>
  <si>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</si>
  <si>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</si>
  <si>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</si>
  <si>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</si>
  <si>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</si>
  <si>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</si>
  <si>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</si>
  <si>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</si>
  <si>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</si>
  <si>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</si>
  <si>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</si>
  <si>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</si>
  <si>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</si>
  <si>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</si>
  <si>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</si>
  <si>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</si>
  <si>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</si>
  <si>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</si>
  <si>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</si>
  <si>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</si>
  <si>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</si>
  <si>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</si>
  <si>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</si>
  <si>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</si>
  <si>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</si>
  <si>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</si>
  <si>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</si>
  <si>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</si>
  <si>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</si>
  <si>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</si>
  <si>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</si>
  <si>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</si>
  <si>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</si>
  <si>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</si>
  <si>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</si>
  <si>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</si>
  <si>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</si>
  <si>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</si>
  <si>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</si>
  <si>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</si>
  <si>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</si>
  <si>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</si>
  <si>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</si>
  <si>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</si>
  <si>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</si>
  <si>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</si>
  <si>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</si>
  <si>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</si>
  <si>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</si>
  <si>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</si>
  <si>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</si>
  <si>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</si>
  <si>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</si>
  <si>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</si>
  <si>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</si>
  <si>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</si>
  <si>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</si>
  <si>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</si>
  <si>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</si>
  <si>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</si>
  <si>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</si>
  <si>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</si>
  <si>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</si>
  <si>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</si>
  <si>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</si>
  <si>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</si>
  <si>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</si>
  <si>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</si>
  <si>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</si>
  <si>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</si>
  <si>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</si>
  <si>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</si>
  <si>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</si>
  <si>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</si>
  <si>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</si>
  <si>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</si>
  <si>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</si>
  <si>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</si>
  <si>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</si>
  <si>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</si>
  <si>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</si>
  <si>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</si>
  <si>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</si>
  <si>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</si>
  <si>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</si>
  <si>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</si>
  <si>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</si>
  <si>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</si>
  <si>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</si>
  <si>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</si>
  <si>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</si>
  <si>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</si>
  <si>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</si>
  <si>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</si>
  <si>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</si>
  <si>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</si>
  <si>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</si>
  <si>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</si>
  <si>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</si>
  <si>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</si>
  <si>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</si>
  <si>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</si>
  <si>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</si>
  <si>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</si>
  <si>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</si>
  <si>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</si>
  <si>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</si>
  <si>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</si>
  <si>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</si>
  <si>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</si>
  <si>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</si>
  <si>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</si>
  <si>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</si>
  <si>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</si>
  <si>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</si>
  <si>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</si>
  <si>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</si>
  <si>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</si>
  <si>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</si>
  <si>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</si>
  <si>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</si>
  <si>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</si>
  <si>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</si>
  <si>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</si>
  <si>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</si>
  <si>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</si>
  <si>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</si>
  <si>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</si>
  <si>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</si>
  <si>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</si>
  <si>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</si>
  <si>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</si>
  <si>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</si>
  <si>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</si>
  <si>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</si>
  <si>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</si>
  <si>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</si>
  <si>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</si>
  <si>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</si>
  <si>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</si>
  <si>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</si>
  <si>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</si>
  <si>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</si>
  <si>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</si>
  <si>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</si>
  <si>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</si>
  <si>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</si>
  <si>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</si>
  <si>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</si>
  <si>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</si>
  <si>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</si>
  <si>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</si>
  <si>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</si>
  <si>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</si>
  <si>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</si>
  <si>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</si>
  <si>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</si>
  <si>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</si>
  <si>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</si>
  <si>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</si>
  <si>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</si>
  <si>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</si>
  <si>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</si>
  <si>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</si>
  <si>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</si>
  <si>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</si>
  <si>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</si>
  <si>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</si>
  <si>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</si>
  <si>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</si>
  <si>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</si>
  <si>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</si>
  <si>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</si>
  <si>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</si>
  <si>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</si>
  <si>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</si>
  <si>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</si>
  <si>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</si>
  <si>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</si>
  <si>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</si>
  <si>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</si>
  <si>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</si>
  <si>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</si>
  <si>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</si>
  <si>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</si>
  <si>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</si>
  <si>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</si>
  <si>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</si>
  <si>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</si>
  <si>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</si>
  <si>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</si>
  <si>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</si>
  <si>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</si>
  <si>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</si>
  <si>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</si>
  <si>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</si>
  <si>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</si>
  <si>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</si>
  <si>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</si>
  <si>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</si>
  <si>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</si>
  <si>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</si>
  <si>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</si>
  <si>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</si>
  <si>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</si>
  <si>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</si>
  <si>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</si>
  <si>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</si>
  <si>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</si>
  <si>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</si>
  <si>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</si>
  <si>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</si>
  <si>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</si>
  <si>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</si>
  <si>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</si>
  <si>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</si>
  <si>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</si>
  <si>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</si>
  <si>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</si>
  <si>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</si>
  <si>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</si>
  <si>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</si>
  <si>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</si>
  <si>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</si>
  <si>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</si>
  <si>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</si>
  <si>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</si>
  <si>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</si>
  <si>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</si>
  <si>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</si>
  <si>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</si>
  <si>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</si>
  <si>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</si>
  <si>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</si>
  <si>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</si>
  <si>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</si>
  <si>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</si>
  <si>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</si>
  <si>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</si>
  <si>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</si>
  <si>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</si>
  <si>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</si>
  <si>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</si>
  <si>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</si>
  <si>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</si>
  <si>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</si>
  <si>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</si>
  <si>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</si>
  <si>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</si>
  <si>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</si>
  <si>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</si>
  <si>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</si>
  <si>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</si>
  <si>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</si>
  <si>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</si>
  <si>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</si>
  <si>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</si>
  <si>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</si>
  <si>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</si>
  <si>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</si>
  <si>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</si>
  <si>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</si>
  <si>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</si>
  <si>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</si>
  <si>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</si>
  <si>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</si>
  <si>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</si>
  <si>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</si>
  <si>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</si>
  <si>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</si>
  <si>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</si>
  <si>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</si>
  <si>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</si>
  <si>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</si>
  <si>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</si>
  <si>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</si>
  <si>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</si>
  <si>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</si>
  <si>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</si>
  <si>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</si>
  <si>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</si>
  <si>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</si>
  <si>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</si>
  <si>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</si>
  <si>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</si>
  <si>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</si>
  <si>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</si>
  <si>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</si>
  <si>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</si>
  <si>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</si>
  <si>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</si>
  <si>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</si>
  <si>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</si>
  <si>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</si>
  <si>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</si>
  <si>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</si>
  <si>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</si>
  <si>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</si>
  <si>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</si>
  <si>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</si>
  <si>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</si>
  <si>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</si>
  <si>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</si>
  <si>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</si>
  <si>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</si>
  <si>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</si>
  <si>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</si>
  <si>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</si>
  <si>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</si>
  <si>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</si>
  <si>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</si>
  <si>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</si>
  <si>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</si>
  <si>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</si>
  <si>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</si>
  <si>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</si>
  <si>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</si>
  <si>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</si>
  <si>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</si>
  <si>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</si>
  <si>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</si>
  <si>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</si>
  <si>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</si>
  <si>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</si>
  <si>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</si>
  <si>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</si>
  <si>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</si>
  <si>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</si>
  <si>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</si>
  <si>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</si>
  <si>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</si>
  <si>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</si>
  <si>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</si>
  <si>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</si>
  <si>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</si>
  <si>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</si>
  <si>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</si>
  <si>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</si>
  <si>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</si>
  <si>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</si>
  <si>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</si>
  <si>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</si>
  <si>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</si>
  <si>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</si>
  <si>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</si>
  <si>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</si>
  <si>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</si>
  <si>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</si>
  <si>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</si>
  <si>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</si>
  <si>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</si>
  <si>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</si>
  <si>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</si>
  <si>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</si>
  <si>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</si>
  <si>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</si>
  <si>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</si>
  <si>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</si>
  <si>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</si>
  <si>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</si>
  <si>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</si>
  <si>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</si>
  <si>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</si>
  <si>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</si>
  <si>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</si>
  <si>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</si>
  <si>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</si>
  <si>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</si>
  <si>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</si>
  <si>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</si>
  <si>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</si>
  <si>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</si>
  <si>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</si>
  <si>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</si>
  <si>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</si>
  <si>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</si>
  <si>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</si>
  <si>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</si>
  <si>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</si>
  <si>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</si>
  <si>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</si>
  <si>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</si>
  <si>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</si>
  <si>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</si>
  <si>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</si>
  <si>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</si>
  <si>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</si>
  <si>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</si>
  <si>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</si>
  <si>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</si>
  <si>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</si>
  <si>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</si>
  <si>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</si>
  <si>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</si>
  <si>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</si>
  <si>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</si>
  <si>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</si>
  <si>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</si>
  <si>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</si>
  <si>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</si>
  <si>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</si>
  <si>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</si>
  <si>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</si>
  <si>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</si>
  <si>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</si>
  <si>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</si>
  <si>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</si>
  <si>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</si>
  <si>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</si>
  <si>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</si>
  <si>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</si>
  <si>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</si>
  <si>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</si>
  <si>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</si>
  <si>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</si>
  <si>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</si>
  <si>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</si>
  <si>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</si>
  <si>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</si>
  <si>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</si>
  <si>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</si>
  <si>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</si>
  <si>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</si>
  <si>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</si>
  <si>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</si>
  <si>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</si>
  <si>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</si>
  <si>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</si>
  <si>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</si>
  <si>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</si>
  <si>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</si>
  <si>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</si>
  <si>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</si>
  <si>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</si>
  <si>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</si>
  <si>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</si>
  <si>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</si>
  <si>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</si>
  <si>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</si>
  <si>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</si>
  <si>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</si>
  <si>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</si>
  <si>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</si>
  <si>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</si>
  <si>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</si>
  <si>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</si>
  <si>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</si>
  <si>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</si>
  <si>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</si>
  <si>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</si>
  <si>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</si>
  <si>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</si>
  <si>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</si>
  <si>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</si>
  <si>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</si>
  <si>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</si>
  <si>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</si>
  <si>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</si>
  <si>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</si>
  <si>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</si>
  <si>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</si>
  <si>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</si>
  <si>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</si>
  <si>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</si>
  <si>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</si>
  <si>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</si>
  <si>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</si>
  <si>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</si>
  <si>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</si>
  <si>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</si>
  <si>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</si>
  <si>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</si>
  <si>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</si>
  <si>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</si>
  <si>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</si>
  <si>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</si>
  <si>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</si>
  <si>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</si>
  <si>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</si>
  <si>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</si>
  <si>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</si>
  <si>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</si>
  <si>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</si>
  <si>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</si>
  <si>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</si>
  <si>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</si>
  <si>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</si>
  <si>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</si>
  <si>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</si>
  <si>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</si>
  <si>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</si>
  <si>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</si>
  <si>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</si>
  <si>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</si>
  <si>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</si>
  <si>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</si>
  <si>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</si>
  <si>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</si>
  <si>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</si>
  <si>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</si>
  <si>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</si>
  <si>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</si>
  <si>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</si>
  <si>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</si>
  <si>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</si>
  <si>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</si>
  <si>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</si>
  <si>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</si>
  <si>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</si>
  <si>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</si>
  <si>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</si>
  <si>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</si>
  <si>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</si>
  <si>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</si>
  <si>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</si>
  <si>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</si>
  <si>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</si>
  <si>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</si>
  <si>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</si>
  <si>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</si>
  <si>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</si>
  <si>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</si>
  <si>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</si>
  <si>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</si>
  <si>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</si>
  <si>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</si>
  <si>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</si>
  <si>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</si>
  <si>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</si>
  <si>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</si>
  <si>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</si>
  <si>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</si>
  <si>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</si>
  <si>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</si>
  <si>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</si>
  <si>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</si>
  <si>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</si>
  <si>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</si>
  <si>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</si>
  <si>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</si>
  <si>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</si>
  <si>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</si>
  <si>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</si>
  <si>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</si>
  <si>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</si>
  <si>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</si>
  <si>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</si>
  <si>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</si>
  <si>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</si>
  <si>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</si>
  <si>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</si>
  <si>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</si>
  <si>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</si>
  <si>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</si>
  <si>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</si>
  <si>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</si>
  <si>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</si>
  <si>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</si>
  <si>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</si>
  <si>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</si>
  <si>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</si>
  <si>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</si>
  <si>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</si>
  <si>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</si>
  <si>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</si>
  <si>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</si>
  <si>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</si>
  <si>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</si>
  <si>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</si>
  <si>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</si>
  <si>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</si>
  <si>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</si>
  <si>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</si>
  <si>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</si>
  <si>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</si>
  <si>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</si>
  <si>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</si>
  <si>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</si>
  <si>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</si>
  <si>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</si>
  <si>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</si>
  <si>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</si>
  <si>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</si>
  <si>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</si>
  <si>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</si>
  <si>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</si>
  <si>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</si>
  <si>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</si>
  <si>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</si>
  <si>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</si>
  <si>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</si>
  <si>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</si>
  <si>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</si>
  <si>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</si>
  <si>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</si>
  <si>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</si>
  <si>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</si>
  <si>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</si>
  <si>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</si>
  <si>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</si>
  <si>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</si>
  <si>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</si>
  <si>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</si>
  <si>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</si>
  <si>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</si>
  <si>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</si>
  <si>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</si>
  <si>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</si>
  <si>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</si>
  <si>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</si>
  <si>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</si>
  <si>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</si>
  <si>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</si>
  <si>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</si>
  <si>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</si>
  <si>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</si>
  <si>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</si>
  <si>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</si>
  <si>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</si>
  <si>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</si>
  <si>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</si>
  <si>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</si>
  <si>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</si>
  <si>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</si>
  <si>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</si>
  <si>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</si>
  <si>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</si>
  <si>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</si>
  <si>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</si>
  <si>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</si>
  <si>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</si>
  <si>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</si>
  <si>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</si>
  <si>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</si>
  <si>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</si>
  <si>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</si>
  <si>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</si>
  <si>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</si>
  <si>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</si>
  <si>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</si>
  <si>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</si>
  <si>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</si>
  <si>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</si>
  <si>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</si>
  <si>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</si>
  <si>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</si>
  <si>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</si>
  <si>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</si>
  <si>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</si>
  <si>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</si>
  <si>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</si>
  <si>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</si>
  <si>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</si>
  <si>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</si>
  <si>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</si>
  <si>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</si>
  <si>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</si>
  <si>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</si>
  <si>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</si>
  <si>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</si>
  <si>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</si>
  <si>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</si>
  <si>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</si>
  <si>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</si>
  <si>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</si>
  <si>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</si>
  <si>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</si>
  <si>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</si>
  <si>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</si>
  <si>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</si>
  <si>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</si>
  <si>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</si>
  <si>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</si>
  <si>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</si>
  <si>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</si>
  <si>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</si>
  <si>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</si>
  <si>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</si>
  <si>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</si>
  <si>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</si>
  <si>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</si>
  <si>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</si>
  <si>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</si>
  <si>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</si>
  <si>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</si>
  <si>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</si>
  <si>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</si>
  <si>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</si>
  <si>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</si>
  <si>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</si>
  <si>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</si>
  <si>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</si>
  <si>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</si>
  <si>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</si>
  <si>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</si>
  <si>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</si>
  <si>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</si>
  <si>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</si>
  <si>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</si>
  <si>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</si>
  <si>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</si>
  <si>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</si>
  <si>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</si>
  <si>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</si>
  <si>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</si>
  <si>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</si>
  <si>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</si>
  <si>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</si>
  <si>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</si>
  <si>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</si>
  <si>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</si>
  <si>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</si>
  <si>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</si>
  <si>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</si>
  <si>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</si>
  <si>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</si>
  <si>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</si>
  <si>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</si>
  <si>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</si>
  <si>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</si>
  <si>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</si>
  <si>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</si>
  <si>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</si>
  <si>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</si>
  <si>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</si>
  <si>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</si>
  <si>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</si>
  <si>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</si>
  <si>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</si>
  <si>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</si>
  <si>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</si>
  <si>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</si>
  <si>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</si>
  <si>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</si>
  <si>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</si>
  <si>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</si>
  <si>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</si>
  <si>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</si>
  <si>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</si>
  <si>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</si>
  <si>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</si>
  <si>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</si>
  <si>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</si>
  <si>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</si>
  <si>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</si>
  <si>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</si>
  <si>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</si>
  <si>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</si>
  <si>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</si>
  <si>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</si>
  <si>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</si>
  <si>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</si>
  <si>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</si>
  <si>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</si>
  <si>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</si>
  <si>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</si>
  <si>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</si>
  <si>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</si>
  <si>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</si>
  <si>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</si>
  <si>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</si>
  <si>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</si>
  <si>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</si>
  <si>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</si>
  <si>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</si>
  <si>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</si>
  <si>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</si>
  <si>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</si>
  <si>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</si>
  <si>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</si>
  <si>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</si>
  <si>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</si>
  <si>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</si>
  <si>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</si>
  <si>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</si>
  <si>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</si>
  <si>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</si>
  <si>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</si>
  <si>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</si>
  <si>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</si>
  <si>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</si>
  <si>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</si>
  <si>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</si>
  <si>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</si>
  <si>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</si>
  <si>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</si>
  <si>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</si>
  <si>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</si>
  <si>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</si>
  <si>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</si>
  <si>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</si>
  <si>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</si>
  <si>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</si>
  <si>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</si>
  <si>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</si>
  <si>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</si>
  <si>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</si>
  <si>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</si>
  <si>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</si>
  <si>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</si>
  <si>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</si>
  <si>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</si>
  <si>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</si>
  <si>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</si>
  <si>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</si>
  <si>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</si>
  <si>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</si>
  <si>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</si>
  <si>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</si>
  <si>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</si>
  <si>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</si>
  <si>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</si>
  <si>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</si>
  <si>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</si>
  <si>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</si>
  <si>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</si>
  <si>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</si>
  <si>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</si>
  <si>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</si>
  <si>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</si>
  <si>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</si>
  <si>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</si>
  <si>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</si>
  <si>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</si>
  <si>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</si>
  <si>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</si>
  <si>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</si>
  <si>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</si>
  <si>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</si>
  <si>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</si>
  <si>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</si>
  <si>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</si>
  <si>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</si>
  <si>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</si>
  <si>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</si>
  <si>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</si>
  <si>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</si>
  <si>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</si>
  <si>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</si>
  <si>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</si>
  <si>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</si>
  <si>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</si>
  <si>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</si>
  <si>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</si>
  <si>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</si>
  <si>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</si>
  <si>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</si>
  <si>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</si>
  <si>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</si>
  <si>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</si>
  <si>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</si>
  <si>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</si>
  <si>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</si>
  <si>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</si>
  <si>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</si>
  <si>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</si>
  <si>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</si>
  <si>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</si>
  <si>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</si>
  <si>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</si>
  <si>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</si>
  <si>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</si>
  <si>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</si>
  <si>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</si>
  <si>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</si>
  <si>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</si>
  <si>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</si>
  <si>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</si>
  <si>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</si>
  <si>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</si>
  <si>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</si>
  <si>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</si>
  <si>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</si>
  <si>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</si>
  <si>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</si>
  <si>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</si>
  <si>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</si>
  <si>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</si>
  <si>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</si>
  <si>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</si>
  <si>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</si>
  <si>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</si>
  <si>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</si>
  <si>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</si>
  <si>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</si>
  <si>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</si>
  <si>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</si>
  <si>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</si>
  <si>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</si>
  <si>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</si>
  <si>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</si>
  <si>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</si>
  <si>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</si>
  <si>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</si>
  <si>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</si>
  <si>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</si>
  <si>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</si>
  <si>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</si>
  <si>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</si>
  <si>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</si>
  <si>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</si>
  <si>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</si>
  <si>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</si>
  <si>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</si>
  <si>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</si>
  <si>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</si>
  <si>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</si>
  <si>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</si>
  <si>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</si>
  <si>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</si>
  <si>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</si>
  <si>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</si>
  <si>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</si>
  <si>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</si>
  <si>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</si>
  <si>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</si>
  <si>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</si>
  <si>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</si>
  <si>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</si>
  <si>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</si>
  <si>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</si>
  <si>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</si>
  <si>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</si>
  <si>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</si>
  <si>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</si>
  <si>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</si>
  <si>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</si>
  <si>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</si>
  <si>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</si>
  <si>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</si>
  <si>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</si>
  <si>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</si>
  <si>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</si>
  <si>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</si>
  <si>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</si>
  <si>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</si>
  <si>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</si>
  <si>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</si>
  <si>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</si>
  <si>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</si>
  <si>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</si>
  <si>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</si>
  <si>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</si>
  <si>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</si>
  <si>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</si>
  <si>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</si>
  <si>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</si>
  <si>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</si>
  <si>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</si>
  <si>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</si>
  <si>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</si>
  <si>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</si>
  <si>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</si>
  <si>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</si>
  <si>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</si>
  <si>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</si>
  <si>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</si>
  <si>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</si>
  <si>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</si>
  <si>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</si>
  <si>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</si>
  <si>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</si>
  <si>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</si>
  <si>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</si>
  <si>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</si>
  <si>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</si>
  <si>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</si>
  <si>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</si>
  <si>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</si>
  <si>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</si>
  <si>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</si>
  <si>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</si>
  <si>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</si>
  <si>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</si>
  <si>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</si>
  <si>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</si>
  <si>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</si>
  <si>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</si>
  <si>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</si>
  <si>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</si>
  <si>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</si>
  <si>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</si>
  <si>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</si>
  <si>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</si>
  <si>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</si>
  <si>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</si>
  <si>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</si>
  <si>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</si>
  <si>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</si>
  <si>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</si>
  <si>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</si>
  <si>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</si>
  <si>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</si>
  <si>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</si>
  <si>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</si>
  <si>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</si>
  <si>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</si>
  <si>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</si>
  <si>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</si>
  <si>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</si>
  <si>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</si>
  <si>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</si>
  <si>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</si>
  <si>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</si>
  <si>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</si>
  <si>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</si>
  <si>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</si>
  <si>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</si>
  <si>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</si>
  <si>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</si>
  <si>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</si>
  <si>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</si>
  <si>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</si>
  <si>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</si>
  <si>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</si>
  <si>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</si>
  <si>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</si>
  <si>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</si>
  <si>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</si>
  <si>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</si>
  <si>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</si>
  <si>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</si>
  <si>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</si>
  <si>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</si>
  <si>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</si>
  <si>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</si>
  <si>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</si>
  <si>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</si>
  <si>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</si>
  <si>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</si>
  <si>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</si>
  <si>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</si>
  <si>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</si>
  <si>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</si>
  <si>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</si>
  <si>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</si>
  <si>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</si>
  <si>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</si>
  <si>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</si>
  <si>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</si>
  <si>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</si>
  <si>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</si>
  <si>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</si>
  <si>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</si>
  <si>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</si>
  <si>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</si>
  <si>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</si>
  <si>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</si>
  <si>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</si>
  <si>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</si>
  <si>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</si>
  <si>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</si>
  <si>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</si>
  <si>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</si>
  <si>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</si>
  <si>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</si>
  <si>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</si>
  <si>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</si>
  <si>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</si>
  <si>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</si>
  <si>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</si>
  <si>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</si>
  <si>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</si>
  <si>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</si>
  <si>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</si>
  <si>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</si>
  <si>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</si>
  <si>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</si>
  <si>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</si>
  <si>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</si>
  <si>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</si>
  <si>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</si>
  <si>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</si>
  <si>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</si>
  <si>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</si>
  <si>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</si>
  <si>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</si>
  <si>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</si>
  <si>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</si>
  <si>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</si>
  <si>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</si>
  <si>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</si>
  <si>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</si>
  <si>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</si>
  <si>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</si>
  <si>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</si>
  <si>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</si>
  <si>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</si>
  <si>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</si>
  <si>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</si>
  <si>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</si>
  <si>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</si>
  <si>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</si>
  <si>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</si>
  <si>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</si>
  <si>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</si>
  <si>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</si>
  <si>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</si>
  <si>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</si>
  <si>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</si>
  <si>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</si>
  <si>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</si>
  <si>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</si>
  <si>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</si>
  <si>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</si>
  <si>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</si>
  <si>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</si>
  <si>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</si>
  <si>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</si>
  <si>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</si>
  <si>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</si>
  <si>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</si>
  <si>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</si>
  <si>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</si>
  <si>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</si>
  <si>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</si>
  <si>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</si>
  <si>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</si>
  <si>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</si>
  <si>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</si>
  <si>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</si>
  <si>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</si>
  <si>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</si>
  <si>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</si>
  <si>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</si>
  <si>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</si>
  <si>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</si>
  <si>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</si>
  <si>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</si>
  <si>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</si>
  <si>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</si>
  <si>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</si>
  <si>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</si>
  <si>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</si>
  <si>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</si>
  <si>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</si>
  <si>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</si>
  <si>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</si>
  <si>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</si>
  <si>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</si>
  <si>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</si>
  <si>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</si>
  <si>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</si>
  <si>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</si>
  <si>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</si>
  <si>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</si>
  <si>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</si>
  <si>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</si>
  <si>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</si>
  <si>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</si>
  <si>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</si>
  <si>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</si>
  <si>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</si>
  <si>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</si>
  <si>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</si>
  <si>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</si>
  <si>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</si>
  <si>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</si>
  <si>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</si>
  <si>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</si>
  <si>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</si>
  <si>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</si>
  <si>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</si>
  <si>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</si>
  <si>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</si>
  <si>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</si>
  <si>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</si>
  <si>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</si>
  <si>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</si>
  <si>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</si>
  <si>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</si>
  <si>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</si>
  <si>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</si>
  <si>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</si>
  <si>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</si>
  <si>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</si>
  <si>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</si>
  <si>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</si>
  <si>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</si>
  <si>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</si>
  <si>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</si>
  <si>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</si>
  <si>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</si>
  <si>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</si>
  <si>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</si>
  <si>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</si>
  <si>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</si>
  <si>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</si>
  <si>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</si>
  <si>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</si>
  <si>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</si>
  <si>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</si>
  <si>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</si>
  <si>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</si>
  <si>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</si>
  <si>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</si>
  <si>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</si>
  <si>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</si>
  <si>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</si>
  <si>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</si>
  <si>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</si>
  <si>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</si>
  <si>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</si>
  <si>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</si>
  <si>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</si>
  <si>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</si>
  <si>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</si>
  <si>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</si>
  <si>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</si>
  <si>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</si>
  <si>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</si>
  <si>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</si>
  <si>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</si>
  <si>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</si>
  <si>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</si>
  <si>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</si>
  <si>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</si>
  <si>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</si>
  <si>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</si>
  <si>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</si>
  <si>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</si>
  <si>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</si>
  <si>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</si>
  <si>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</si>
  <si>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</si>
  <si>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</si>
  <si>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</si>
  <si>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</si>
  <si>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</si>
  <si>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</si>
  <si>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</si>
  <si>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</si>
  <si>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</si>
  <si>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</si>
  <si>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</si>
  <si>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</si>
  <si>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</si>
  <si>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</si>
  <si>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</si>
  <si>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</si>
  <si>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</si>
  <si>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</si>
  <si>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</si>
  <si>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</si>
  <si>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</si>
  <si>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</si>
  <si>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</si>
  <si>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</si>
  <si>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</si>
  <si>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</si>
  <si>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</si>
  <si>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</si>
  <si>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</si>
  <si>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</si>
  <si>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</si>
  <si>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</si>
  <si>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</si>
  <si>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</si>
  <si>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</si>
  <si>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</si>
  <si>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</si>
  <si>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</si>
  <si>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</si>
  <si>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</si>
  <si>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</si>
  <si>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</si>
  <si>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</si>
  <si>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</si>
  <si>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</si>
  <si>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</si>
  <si>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</si>
  <si>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</si>
  <si>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</si>
  <si>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</si>
  <si>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</si>
  <si>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</si>
  <si>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</si>
  <si>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</si>
  <si>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</si>
  <si>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</si>
  <si>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</si>
  <si>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</si>
  <si>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</si>
  <si>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</si>
  <si>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</si>
  <si>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</si>
  <si>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</si>
  <si>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</si>
  <si>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</si>
  <si>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</si>
  <si>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</si>
  <si>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</si>
  <si>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</si>
  <si>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</si>
  <si>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</si>
  <si>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</si>
  <si>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</si>
  <si>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</si>
  <si>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</si>
  <si>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</si>
  <si>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</si>
  <si>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</si>
  <si>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</si>
  <si>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</si>
  <si>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</si>
  <si>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</si>
  <si>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</si>
  <si>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</si>
  <si>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</si>
  <si>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</si>
  <si>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</si>
  <si>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</si>
  <si>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</si>
  <si>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</si>
  <si>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</si>
  <si>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</si>
  <si>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</si>
  <si>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</si>
  <si>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</si>
  <si>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</si>
  <si>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</si>
  <si>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</si>
  <si>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</si>
  <si>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</si>
  <si>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</si>
  <si>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</si>
  <si>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</si>
  <si>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</si>
  <si>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</si>
  <si>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</si>
  <si>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</si>
  <si>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</si>
  <si>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</si>
  <si>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</si>
  <si>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</si>
  <si>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</si>
  <si>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</si>
  <si>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</si>
  <si>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</si>
  <si>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</si>
  <si>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</si>
  <si>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</si>
  <si>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</si>
  <si>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</si>
  <si>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</si>
  <si>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</si>
  <si>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</si>
  <si>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</si>
  <si>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</si>
  <si>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</si>
  <si>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</si>
  <si>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</si>
  <si>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</si>
  <si>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</si>
  <si>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</si>
  <si>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</si>
  <si>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</si>
  <si>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</si>
  <si>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</si>
  <si>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</si>
  <si>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</si>
  <si>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</si>
  <si>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</si>
  <si>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</si>
  <si>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</si>
  <si>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</si>
  <si>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</si>
  <si>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</si>
  <si>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</si>
  <si>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</si>
  <si>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</si>
  <si>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</si>
  <si>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</si>
  <si>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</si>
  <si>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</si>
  <si>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</si>
  <si>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</si>
  <si>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</si>
  <si>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</si>
  <si>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</si>
  <si>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</si>
  <si>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</si>
  <si>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</si>
  <si>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</si>
  <si>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</si>
  <si>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</si>
  <si>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</si>
  <si>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</si>
  <si>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</si>
  <si>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</si>
  <si>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</si>
  <si>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</si>
  <si>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</si>
  <si>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</si>
  <si>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</si>
  <si>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</si>
  <si>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</si>
  <si>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</si>
  <si>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</si>
  <si>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</si>
  <si>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</si>
  <si>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</si>
  <si>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</si>
  <si>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</si>
  <si>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</si>
  <si>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</si>
  <si>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</si>
  <si>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</si>
  <si>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</si>
  <si>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</si>
  <si>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</si>
  <si>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</si>
  <si>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</si>
  <si>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</si>
  <si>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</si>
  <si>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</si>
  <si>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</si>
  <si>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</si>
  <si>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</si>
  <si>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</si>
  <si>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</si>
  <si>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</si>
  <si>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</si>
  <si>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</si>
  <si>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</si>
  <si>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</si>
  <si>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</si>
  <si>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</si>
  <si>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</si>
  <si>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</si>
  <si>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</si>
  <si>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</si>
  <si>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</si>
  <si>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</si>
  <si>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</si>
  <si>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</si>
  <si>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</si>
  <si>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</si>
  <si>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</si>
  <si>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</si>
  <si>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</si>
  <si>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</si>
  <si>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</si>
  <si>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</si>
  <si>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</si>
  <si>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</si>
  <si>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</si>
  <si>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</si>
  <si>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</si>
  <si>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</si>
  <si>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</si>
  <si>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</si>
  <si>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</si>
  <si>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</si>
  <si>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</si>
  <si>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</si>
  <si>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</si>
  <si>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</si>
  <si>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</si>
  <si>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</si>
  <si>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</si>
  <si>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</si>
  <si>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</si>
  <si>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</si>
  <si>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</si>
  <si>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</si>
  <si>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</si>
  <si>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</si>
  <si>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</si>
  <si>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</si>
  <si>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</si>
  <si>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</si>
  <si>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</si>
  <si>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</si>
  <si>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</si>
  <si>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</si>
  <si>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</si>
  <si>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</si>
  <si>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</si>
  <si>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</si>
  <si>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</si>
  <si>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</si>
  <si>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</si>
  <si>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</si>
  <si>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</si>
  <si>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</si>
  <si>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</si>
  <si>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</si>
  <si>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</si>
  <si>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</si>
  <si>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</si>
  <si>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</si>
  <si>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</si>
  <si>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</si>
  <si>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</si>
  <si>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</si>
  <si>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</si>
  <si>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</si>
  <si>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</si>
  <si>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</si>
  <si>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</si>
  <si>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</si>
  <si>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</si>
  <si>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</si>
  <si>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</si>
  <si>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</si>
  <si>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</si>
  <si>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</si>
  <si>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</si>
  <si>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</si>
  <si>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</si>
  <si>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</si>
  <si>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</si>
  <si>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</si>
  <si>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</si>
  <si>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</si>
  <si>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</si>
  <si>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</si>
  <si>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</si>
  <si>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</si>
  <si>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</si>
  <si>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</si>
  <si>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</si>
  <si>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</si>
  <si>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</si>
  <si>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</si>
  <si>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</si>
  <si>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</si>
  <si>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</si>
  <si>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</si>
  <si>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</si>
  <si>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</si>
  <si>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</si>
  <si>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</si>
  <si>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</si>
  <si>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</si>
  <si>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</si>
  <si>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</si>
  <si>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</si>
  <si>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</si>
  <si>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</si>
  <si>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</si>
  <si>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</si>
  <si>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</si>
  <si>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</si>
  <si>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</si>
  <si>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</si>
  <si>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</si>
  <si>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</si>
  <si>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</si>
  <si>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</si>
  <si>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</si>
  <si>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</si>
  <si>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</si>
  <si>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</si>
  <si>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</si>
  <si>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</si>
  <si>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</si>
  <si>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</si>
  <si>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</si>
  <si>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</si>
  <si>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</si>
  <si>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</si>
  <si>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</si>
  <si>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</si>
  <si>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</si>
  <si>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</si>
  <si>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</si>
  <si>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</si>
  <si>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</si>
  <si>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</si>
  <si>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</si>
  <si>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</si>
  <si>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</si>
  <si>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</si>
  <si>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</si>
  <si>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</si>
  <si>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</si>
  <si>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</si>
  <si>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</si>
  <si>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</si>
  <si>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</si>
  <si>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</si>
  <si>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</si>
  <si>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</si>
  <si>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</si>
  <si>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</si>
  <si>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</si>
  <si>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</si>
  <si>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</si>
  <si>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</si>
  <si>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</si>
  <si>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</si>
  <si>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</si>
  <si>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</si>
  <si>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</si>
  <si>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</si>
  <si>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</si>
  <si>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</si>
  <si>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</si>
  <si>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</si>
  <si>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</si>
  <si>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</si>
  <si>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</si>
  <si>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</si>
  <si>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</si>
  <si>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</si>
  <si>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</si>
  <si>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</si>
  <si>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</si>
  <si>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</si>
  <si>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</si>
  <si>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</si>
  <si>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</si>
  <si>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</si>
  <si>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</si>
  <si>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</si>
  <si>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</si>
  <si>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</si>
  <si>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</si>
  <si>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</si>
  <si>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</si>
  <si>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</si>
  <si>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</si>
  <si>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</si>
  <si>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</si>
  <si>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</si>
  <si>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</si>
  <si>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</si>
  <si>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</si>
  <si>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</si>
  <si>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</si>
  <si>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</si>
  <si>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</si>
  <si>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</si>
  <si>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</si>
  <si>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</si>
  <si>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</si>
  <si>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</si>
  <si>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</si>
  <si>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</si>
  <si>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</si>
  <si>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</si>
  <si>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</si>
  <si>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</si>
  <si>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</si>
  <si>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</si>
  <si>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</si>
  <si>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</si>
  <si>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</si>
  <si>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</si>
  <si>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</si>
  <si>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</si>
  <si>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</si>
  <si>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</si>
  <si>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</si>
  <si>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</si>
  <si>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</si>
  <si>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</si>
  <si>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</si>
  <si>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</si>
  <si>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</si>
  <si>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</si>
  <si>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</si>
  <si>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</si>
  <si>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</si>
  <si>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</si>
  <si>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</si>
  <si>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</si>
  <si>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</si>
  <si>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</si>
  <si>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</si>
  <si>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</si>
  <si>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</si>
  <si>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</si>
  <si>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</si>
  <si>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</si>
  <si>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</si>
  <si>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</si>
  <si>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</si>
  <si>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</si>
  <si>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</si>
  <si>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</si>
  <si>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</si>
  <si>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</si>
  <si>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</si>
  <si>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</si>
  <si>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</si>
  <si>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</si>
  <si>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</si>
  <si>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</si>
  <si>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</si>
  <si>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</si>
  <si>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</si>
  <si>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</si>
  <si>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</si>
  <si>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</si>
  <si>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</si>
  <si>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</si>
  <si>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</si>
  <si>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</si>
  <si>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</si>
  <si>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</si>
  <si>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</si>
  <si>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</si>
  <si>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</si>
  <si>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</si>
  <si>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</si>
  <si>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</si>
  <si>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</si>
  <si>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</si>
  <si>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</si>
  <si>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</si>
  <si>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</si>
  <si>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</si>
  <si>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</si>
  <si>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</si>
  <si>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</si>
  <si>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</si>
  <si>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</si>
  <si>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</si>
  <si>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</si>
  <si>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</si>
  <si>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</si>
  <si>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</si>
  <si>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</si>
  <si>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</si>
  <si>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</si>
  <si>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</si>
  <si>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</si>
  <si>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</si>
  <si>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</si>
  <si>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</si>
  <si>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</si>
  <si>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</si>
  <si>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</si>
  <si>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</si>
  <si>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</si>
  <si>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</si>
  <si>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</si>
  <si>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</si>
  <si>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</si>
  <si>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</si>
  <si>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</si>
  <si>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</si>
  <si>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</si>
  <si>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</si>
  <si>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</si>
  <si>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</si>
  <si>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</si>
  <si>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</si>
  <si>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</si>
  <si>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</si>
  <si>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</si>
  <si>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</si>
  <si>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</si>
  <si>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</si>
  <si>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</si>
  <si>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</si>
  <si>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</si>
  <si>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</si>
  <si>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</si>
  <si>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</si>
  <si>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</si>
  <si>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</si>
  <si>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</si>
  <si>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</si>
  <si>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</si>
  <si>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</si>
  <si>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</si>
  <si>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</si>
  <si>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</si>
  <si>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</si>
  <si>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</si>
  <si>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</si>
  <si>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</si>
  <si>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</si>
  <si>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</si>
  <si>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</si>
  <si>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</si>
  <si>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</si>
  <si>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</si>
  <si>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</si>
  <si>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</si>
  <si>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</si>
  <si>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</si>
  <si>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</si>
  <si>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</si>
  <si>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</si>
  <si>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</si>
  <si>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</si>
  <si>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</si>
  <si>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</si>
  <si>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</si>
  <si>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</si>
  <si>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</si>
  <si>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</si>
  <si>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</si>
  <si>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</si>
  <si>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</si>
  <si>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</si>
  <si>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</si>
  <si>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</si>
  <si>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</si>
  <si>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</si>
  <si>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</si>
  <si>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</si>
  <si>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</si>
  <si>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</si>
  <si>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</si>
  <si>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</si>
  <si>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</si>
  <si>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</si>
  <si>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</si>
  <si>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</si>
  <si>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</si>
  <si>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</si>
  <si>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</si>
  <si>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</si>
  <si>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</si>
  <si>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</si>
  <si>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</si>
  <si>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</si>
  <si>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</si>
  <si>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</si>
  <si>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</si>
  <si>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</si>
  <si>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</si>
  <si>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</si>
  <si>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</si>
  <si>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</si>
  <si>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</si>
  <si>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</si>
  <si>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</si>
  <si>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</si>
  <si>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</si>
  <si>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</si>
  <si>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</si>
  <si>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</si>
  <si>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</si>
  <si>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</si>
  <si>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</si>
  <si>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</si>
  <si>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</si>
  <si>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</si>
  <si>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</si>
  <si>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</si>
  <si>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</si>
  <si>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</si>
  <si>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</si>
  <si>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</si>
  <si>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</si>
  <si>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</si>
  <si>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</si>
  <si>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</si>
  <si>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</si>
  <si>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</si>
  <si>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</si>
  <si>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</si>
  <si>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</si>
  <si>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</si>
  <si>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</si>
  <si>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</si>
  <si>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</si>
  <si>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</si>
  <si>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</si>
  <si>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</si>
  <si>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</si>
  <si>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</si>
  <si>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</si>
  <si>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</si>
  <si>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</si>
  <si>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</si>
  <si>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</si>
  <si>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</si>
  <si>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</si>
  <si>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</si>
  <si>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</si>
  <si>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</si>
  <si>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</si>
  <si>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</si>
  <si>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</si>
  <si>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</si>
  <si>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</si>
  <si>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</si>
  <si>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</si>
  <si>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</si>
  <si>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</si>
  <si>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</si>
  <si>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</si>
  <si>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</si>
  <si>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</si>
  <si>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</si>
  <si>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</si>
  <si>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</si>
  <si>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</si>
  <si>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</si>
  <si>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</si>
  <si>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</si>
  <si>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</si>
  <si>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</si>
  <si>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</si>
  <si>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</si>
  <si>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</si>
  <si>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</si>
  <si>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</si>
  <si>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</si>
  <si>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</si>
  <si>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</si>
  <si>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</si>
  <si>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</si>
  <si>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</si>
  <si>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</si>
  <si>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</si>
  <si>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</si>
  <si>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</si>
  <si>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</si>
  <si>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</si>
  <si>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</si>
  <si>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</si>
  <si>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</si>
  <si>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</si>
  <si>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</si>
  <si>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</si>
  <si>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</si>
  <si>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</si>
  <si>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</si>
  <si>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</si>
  <si>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</si>
  <si>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</si>
  <si>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</si>
  <si>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</si>
  <si>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</si>
  <si>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</si>
  <si>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</si>
  <si>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</si>
  <si>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</si>
  <si>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</si>
  <si>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</si>
  <si>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</si>
  <si>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</si>
  <si>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</si>
  <si>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</si>
  <si>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</si>
  <si>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</si>
  <si>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</si>
  <si>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</si>
  <si>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</si>
  <si>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</si>
  <si>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</si>
  <si>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</si>
  <si>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</si>
  <si>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</si>
  <si>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</si>
  <si>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</si>
  <si>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</si>
  <si>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</si>
  <si>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</si>
  <si>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</si>
  <si>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</si>
  <si>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</si>
  <si>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</si>
  <si>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</si>
  <si>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</si>
  <si>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</si>
  <si>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</si>
  <si>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</si>
  <si>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</si>
  <si>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</si>
  <si>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</si>
  <si>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</si>
  <si>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</si>
  <si>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</si>
  <si>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</si>
  <si>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</si>
  <si>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</si>
  <si>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</si>
  <si>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</si>
  <si>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</si>
  <si>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</si>
  <si>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</si>
  <si>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</si>
  <si>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</si>
  <si>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</si>
  <si>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</si>
  <si>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</si>
  <si>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</si>
  <si>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</si>
  <si>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</si>
  <si>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</si>
  <si>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</si>
  <si>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</si>
  <si>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</si>
  <si>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</si>
  <si>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</si>
  <si>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</si>
  <si>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</si>
  <si>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</si>
  <si>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</si>
  <si>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</si>
  <si>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</si>
  <si>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</si>
  <si>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</si>
  <si>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</si>
  <si>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</si>
  <si>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</si>
  <si>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</si>
  <si>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</si>
  <si>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</si>
  <si>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</si>
  <si>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</si>
  <si>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</si>
  <si>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</si>
  <si>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</si>
  <si>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</si>
  <si>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</si>
  <si>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</si>
  <si>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</si>
  <si>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</si>
  <si>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</si>
  <si>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</si>
  <si>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</si>
  <si>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</si>
  <si>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</si>
  <si>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</si>
  <si>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</si>
  <si>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</si>
  <si>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</si>
  <si>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</si>
  <si>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</si>
  <si>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</si>
  <si>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</si>
  <si>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</si>
  <si>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</si>
  <si>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</si>
  <si>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</si>
  <si>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</si>
  <si>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</si>
  <si>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</si>
  <si>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</si>
  <si>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</si>
  <si>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</si>
  <si>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</si>
  <si>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</si>
  <si>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</si>
  <si>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</si>
  <si>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</si>
  <si>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</si>
  <si>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</si>
  <si>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</si>
  <si>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</si>
  <si>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</si>
  <si>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</si>
  <si>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</si>
  <si>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</si>
  <si>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</si>
  <si>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</si>
  <si>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</si>
  <si>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</si>
  <si>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</si>
  <si>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</si>
  <si>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</si>
  <si>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</si>
  <si>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</si>
  <si>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</si>
  <si>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</si>
  <si>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</si>
  <si>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</si>
  <si>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</si>
  <si>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</si>
  <si>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</si>
  <si>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</si>
  <si>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</si>
  <si>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</si>
  <si>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</si>
  <si>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</si>
  <si>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</si>
  <si>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</si>
  <si>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</si>
  <si>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</si>
  <si>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</si>
  <si>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</si>
  <si>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</si>
  <si>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</si>
  <si>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</si>
  <si>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</si>
  <si>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</si>
  <si>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</si>
  <si>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</si>
  <si>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</si>
  <si>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</si>
  <si>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</si>
  <si>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</si>
  <si>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</si>
  <si>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</si>
  <si>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</si>
  <si>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</si>
  <si>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</si>
  <si>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</si>
  <si>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</si>
  <si>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</si>
  <si>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</si>
  <si>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</si>
  <si>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</si>
  <si>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</si>
  <si>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</si>
  <si>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</si>
  <si>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</si>
  <si>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</si>
  <si>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</si>
  <si>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</si>
  <si>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</si>
  <si>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</si>
  <si>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</si>
  <si>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</si>
  <si>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</si>
  <si>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</si>
  <si>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</si>
  <si>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</si>
  <si>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</si>
  <si>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</si>
  <si>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</si>
  <si>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</si>
  <si>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</si>
  <si>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</si>
  <si>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</si>
  <si>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</si>
  <si>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</si>
  <si>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</si>
  <si>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</si>
  <si>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</si>
  <si>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</si>
  <si>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</si>
  <si>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</si>
  <si>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</si>
  <si>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</si>
  <si>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</si>
  <si>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</si>
  <si>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</si>
  <si>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</si>
  <si>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</si>
  <si>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</si>
  <si>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</si>
  <si>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</si>
  <si>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</si>
  <si>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</si>
  <si>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</si>
  <si>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</si>
  <si>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</si>
  <si>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</si>
  <si>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</si>
  <si>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</si>
  <si>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</si>
  <si>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</si>
  <si>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</si>
  <si>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</si>
  <si>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</si>
  <si>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</si>
  <si>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</si>
  <si>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</si>
  <si>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</si>
  <si>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</si>
  <si>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</si>
  <si>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</si>
  <si>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</si>
  <si>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</si>
  <si>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</si>
  <si>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</si>
  <si>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</si>
  <si>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</si>
  <si>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</si>
  <si>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</si>
  <si>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</si>
  <si>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</si>
  <si>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</si>
  <si>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</si>
  <si>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</si>
  <si>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</si>
  <si>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</si>
  <si>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</si>
  <si>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</si>
  <si>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</si>
  <si>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</si>
  <si>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</si>
  <si>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</si>
  <si>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</si>
  <si>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</si>
  <si>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</si>
  <si>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</si>
  <si>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</si>
  <si>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</si>
  <si>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</si>
  <si>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</si>
  <si>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</si>
  <si>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</si>
  <si>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</si>
  <si>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</si>
  <si>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</si>
  <si>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</si>
  <si>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</si>
  <si>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</si>
  <si>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</si>
  <si>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</si>
  <si>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</si>
  <si>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</si>
  <si>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</si>
  <si>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</si>
  <si>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</si>
  <si>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</si>
  <si>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</si>
  <si>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</si>
  <si>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</si>
  <si>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</si>
  <si>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</si>
  <si>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</si>
  <si>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</si>
  <si>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</si>
  <si>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</si>
  <si>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</si>
  <si>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</si>
  <si>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</si>
  <si>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</si>
  <si>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</si>
  <si>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</si>
  <si>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</si>
  <si>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</si>
  <si>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</si>
  <si>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</si>
  <si>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</si>
  <si>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</si>
  <si>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</si>
  <si>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</si>
  <si>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</si>
  <si>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</si>
  <si>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</si>
  <si>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</si>
  <si>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</si>
  <si>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</si>
  <si>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</si>
  <si>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</si>
  <si>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</si>
  <si>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</si>
  <si>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</si>
  <si>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</si>
  <si>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</si>
  <si>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</si>
  <si>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</si>
  <si>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</si>
  <si>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</si>
  <si>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</si>
  <si>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</si>
  <si>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</si>
  <si>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</si>
  <si>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</si>
  <si>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</si>
  <si>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</si>
  <si>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</si>
  <si>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</si>
  <si>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</si>
  <si>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</si>
  <si>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</si>
  <si>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</si>
  <si>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</si>
  <si>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</si>
  <si>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</si>
  <si>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</si>
  <si>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</si>
  <si>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</si>
  <si>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</si>
  <si>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</si>
  <si>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</si>
  <si>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</si>
  <si>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</si>
  <si>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</si>
  <si>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</si>
  <si>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</si>
  <si>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</si>
  <si>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</si>
  <si>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</si>
  <si>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</si>
  <si>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</si>
  <si>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</si>
  <si>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</si>
  <si>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</si>
  <si>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</si>
  <si>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</si>
  <si>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</si>
  <si>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</si>
  <si>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</si>
  <si>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</si>
  <si>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</si>
  <si>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</si>
  <si>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</si>
  <si>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</si>
  <si>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</si>
  <si>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</si>
  <si>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</si>
  <si>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</si>
  <si>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</si>
  <si>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</si>
  <si>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</si>
  <si>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</si>
  <si>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</si>
  <si>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</si>
  <si>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</si>
  <si>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</si>
  <si>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</si>
  <si>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</si>
  <si>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</si>
  <si>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</si>
  <si>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</si>
  <si>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</si>
  <si>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</si>
  <si>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</si>
  <si>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</si>
  <si>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</si>
  <si>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</si>
  <si>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</si>
  <si>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</si>
  <si>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</si>
  <si>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</si>
  <si>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</si>
  <si>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</si>
  <si>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</si>
  <si>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</si>
  <si>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</si>
  <si>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</si>
  <si>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</si>
  <si>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</si>
  <si>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</si>
  <si>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</si>
  <si>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</si>
  <si>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</si>
  <si>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</si>
  <si>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</si>
  <si>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</si>
  <si>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</si>
  <si>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</si>
  <si>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</si>
  <si>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</si>
  <si>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</si>
  <si>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</si>
  <si>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</si>
  <si>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</si>
  <si>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</si>
  <si>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</si>
  <si>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</si>
  <si>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</si>
  <si>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</si>
  <si>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</si>
  <si>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</si>
  <si>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</si>
  <si>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</si>
  <si>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</si>
  <si>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</si>
  <si>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</si>
  <si>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</si>
  <si>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</si>
  <si>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</si>
  <si>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</si>
  <si>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</si>
  <si>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</si>
  <si>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</si>
  <si>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</si>
  <si>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</si>
  <si>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</si>
  <si>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</si>
  <si>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</si>
  <si>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</si>
  <si>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</si>
  <si>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</si>
  <si>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</si>
  <si>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</si>
  <si>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</si>
  <si>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</si>
  <si>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</si>
  <si>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</si>
  <si>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</si>
  <si>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</si>
  <si>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</si>
  <si>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</si>
  <si>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</si>
  <si>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</si>
  <si>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</si>
  <si>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</si>
  <si>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</si>
  <si>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</si>
  <si>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</si>
  <si>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</si>
  <si>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</si>
  <si>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</si>
  <si>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</si>
  <si>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</si>
  <si>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</si>
  <si>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</si>
  <si>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</si>
  <si>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</si>
  <si>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</si>
  <si>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</si>
  <si>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</si>
  <si>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</si>
  <si>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</si>
  <si>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</si>
  <si>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</si>
  <si>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</si>
  <si>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</si>
  <si>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</si>
  <si>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</si>
  <si>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</si>
  <si>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</si>
  <si>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</si>
  <si>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</si>
  <si>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</si>
  <si>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</si>
  <si>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</si>
  <si>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</si>
  <si>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</si>
  <si>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</si>
  <si>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</si>
  <si>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</si>
  <si>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</si>
  <si>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</si>
  <si>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</si>
  <si>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</si>
  <si>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</si>
  <si>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</si>
  <si>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</si>
  <si>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</si>
  <si>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</si>
  <si>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</si>
  <si>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</si>
  <si>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</si>
  <si>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</si>
  <si>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</si>
  <si>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</si>
  <si>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</si>
  <si>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</si>
  <si>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</si>
  <si>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</si>
  <si>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</si>
  <si>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</si>
  <si>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</si>
  <si>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</si>
  <si>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</si>
  <si>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</si>
  <si>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</si>
  <si>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</si>
  <si>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</si>
  <si>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</si>
  <si>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</si>
  <si>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</si>
  <si>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</si>
  <si>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</si>
  <si>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</si>
  <si>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</si>
  <si>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</si>
  <si>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</si>
  <si>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</si>
  <si>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</si>
  <si>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</si>
  <si>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</si>
  <si>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</si>
  <si>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</si>
  <si>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</si>
  <si>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</si>
  <si>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</si>
  <si>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</si>
  <si>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</si>
  <si>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</si>
  <si>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</si>
  <si>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</si>
  <si>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</si>
  <si>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</si>
  <si>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</si>
  <si>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</si>
  <si>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</si>
  <si>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</si>
  <si>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</si>
  <si>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</si>
  <si>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</si>
  <si>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</si>
  <si>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</si>
  <si>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</si>
  <si>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</si>
  <si>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</si>
  <si>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</si>
  <si>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</si>
  <si>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</si>
  <si>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</si>
  <si>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</si>
  <si>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</si>
  <si>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</si>
  <si>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</si>
  <si>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</si>
  <si>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</si>
  <si>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</si>
  <si>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</si>
  <si>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</si>
  <si>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</si>
  <si>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</si>
  <si>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</si>
  <si>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</si>
  <si>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</si>
  <si>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</si>
  <si>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</si>
  <si>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</si>
  <si>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</si>
  <si>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</si>
  <si>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</si>
  <si>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</si>
  <si>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</si>
  <si>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</si>
  <si>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</si>
  <si>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</si>
  <si>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</si>
  <si>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</si>
  <si>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</si>
  <si>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</si>
  <si>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</si>
  <si>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</si>
  <si>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</si>
  <si>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</si>
  <si>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</si>
  <si>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</si>
  <si>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</si>
  <si>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</si>
  <si>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</si>
  <si>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</si>
  <si>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</si>
  <si>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</si>
  <si>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</si>
  <si>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</si>
  <si>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</si>
  <si>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</si>
  <si>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</si>
  <si>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</si>
  <si>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</si>
  <si>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</si>
  <si>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</si>
  <si>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</si>
  <si>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</si>
  <si>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</si>
  <si>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</si>
  <si>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</si>
  <si>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</si>
  <si>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</si>
  <si>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</si>
  <si>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</si>
  <si>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</si>
  <si>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</si>
  <si>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</si>
  <si>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</si>
  <si>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</si>
  <si>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</si>
  <si>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</si>
  <si>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</si>
  <si>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</si>
  <si>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</si>
  <si>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</si>
  <si>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</si>
  <si>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</si>
  <si>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</si>
  <si>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</si>
  <si>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</si>
  <si>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</si>
  <si>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</si>
  <si>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</si>
  <si>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</si>
  <si>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</si>
  <si>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</si>
  <si>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</si>
  <si>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</si>
  <si>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</si>
  <si>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</si>
  <si>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</si>
  <si>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</si>
  <si>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</si>
  <si>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</si>
  <si>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</si>
  <si>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</si>
  <si>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</si>
  <si>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</si>
  <si>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</si>
  <si>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</si>
  <si>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</si>
  <si>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</si>
  <si>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</si>
  <si>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</si>
  <si>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</si>
  <si>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</si>
  <si>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</si>
  <si>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</si>
  <si>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</si>
  <si>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</si>
  <si>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</si>
  <si>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</si>
  <si>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</si>
  <si>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</si>
  <si>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</si>
  <si>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</si>
  <si>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</si>
  <si>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</si>
  <si>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</si>
  <si>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</si>
  <si>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</si>
  <si>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</si>
  <si>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</si>
  <si>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</si>
  <si>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</si>
  <si>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</si>
  <si>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</si>
  <si>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</si>
  <si>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</si>
  <si>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</si>
  <si>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</si>
  <si>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</si>
  <si>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</si>
  <si>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</si>
  <si>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</si>
  <si>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</si>
  <si>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</si>
  <si>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</si>
  <si>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</si>
  <si>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</si>
  <si>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</si>
  <si>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</si>
  <si>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</si>
  <si>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</si>
  <si>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</si>
  <si>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</si>
  <si>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</si>
  <si>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</si>
  <si>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</si>
  <si>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</si>
  <si>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</si>
  <si>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</si>
  <si>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</si>
  <si>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</si>
  <si>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</si>
  <si>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</si>
  <si>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</si>
  <si>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</si>
  <si>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</si>
  <si>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</si>
  <si>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</si>
  <si>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</si>
  <si>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</si>
  <si>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</si>
  <si>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</si>
  <si>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</si>
  <si>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</si>
  <si>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</si>
  <si>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</si>
  <si>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</si>
  <si>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</si>
  <si>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</si>
  <si>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</si>
  <si>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</si>
  <si>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</si>
  <si>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</si>
  <si>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</si>
  <si>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</si>
  <si>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</si>
  <si>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</si>
  <si>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</si>
  <si>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</si>
  <si>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</si>
  <si>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</si>
  <si>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</si>
  <si>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</si>
  <si>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</si>
  <si>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</si>
  <si>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</si>
  <si>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</si>
  <si>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</si>
  <si>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</si>
  <si>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</si>
  <si>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</si>
  <si>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</si>
  <si>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</si>
  <si>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</si>
  <si>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</si>
  <si>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</si>
  <si>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</si>
  <si>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</si>
  <si>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</si>
  <si>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</si>
  <si>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</si>
  <si>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</si>
  <si>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</si>
  <si>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</si>
  <si>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</si>
  <si>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</si>
  <si>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</si>
  <si>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</si>
  <si>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</si>
  <si>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</si>
  <si>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</si>
  <si>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</si>
  <si>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</si>
  <si>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</si>
  <si>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</si>
  <si>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</si>
  <si>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</si>
  <si>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</si>
  <si>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</si>
  <si>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</si>
  <si>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</si>
  <si>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</si>
  <si>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</si>
  <si>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</si>
  <si>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</si>
  <si>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</si>
  <si>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</si>
  <si>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</si>
  <si>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</si>
  <si>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</si>
  <si>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</si>
  <si>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</si>
  <si>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</si>
  <si>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</si>
  <si>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</si>
  <si>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</si>
  <si>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</si>
  <si>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</si>
  <si>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</si>
  <si>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</si>
  <si>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</si>
  <si>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</si>
  <si>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</si>
  <si>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</si>
  <si>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</si>
  <si>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</si>
  <si>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</si>
  <si>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</si>
  <si>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</si>
  <si>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</si>
  <si>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</si>
  <si>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</si>
  <si>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</si>
  <si>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</si>
  <si>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</si>
  <si>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</si>
  <si>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</si>
  <si>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</si>
  <si>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</si>
  <si>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</si>
  <si>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</si>
  <si>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</si>
  <si>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</si>
  <si>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</si>
  <si>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</si>
  <si>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</si>
  <si>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</si>
  <si>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</si>
  <si>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</si>
  <si>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</si>
  <si>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</si>
  <si>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</si>
  <si>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</si>
  <si>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</si>
  <si>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</si>
  <si>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</si>
  <si>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</si>
  <si>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</si>
  <si>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</si>
  <si>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</si>
  <si>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</si>
  <si>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</si>
  <si>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</si>
  <si>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</si>
  <si>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</si>
  <si>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</si>
  <si>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</si>
  <si>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</si>
  <si>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</si>
  <si>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</si>
  <si>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</si>
  <si>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</si>
  <si>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</si>
  <si>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</si>
  <si>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</si>
  <si>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</si>
  <si>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</si>
  <si>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</si>
  <si>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</si>
  <si>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</si>
  <si>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</si>
  <si>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</si>
  <si>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</si>
  <si>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</si>
  <si>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</si>
  <si>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</si>
  <si>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</si>
  <si>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</si>
  <si>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</si>
  <si>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</si>
  <si>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</si>
  <si>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</si>
  <si>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</si>
  <si>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</si>
  <si>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</si>
  <si>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</si>
  <si>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</si>
  <si>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</si>
  <si>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</si>
  <si>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</si>
  <si>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</si>
  <si>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</si>
  <si>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</si>
  <si>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</si>
  <si>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</si>
  <si>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</si>
  <si>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</si>
  <si>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</si>
  <si>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</si>
  <si>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</si>
  <si>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</si>
  <si>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</si>
  <si>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</si>
  <si>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</si>
  <si>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</si>
  <si>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</si>
  <si>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</si>
  <si>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</si>
  <si>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</si>
  <si>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</si>
  <si>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</si>
  <si>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</si>
  <si>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</si>
  <si>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</si>
  <si>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</si>
  <si>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</si>
  <si>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</si>
  <si>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</si>
  <si>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</si>
  <si>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</si>
  <si>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</si>
  <si>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</si>
  <si>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</si>
  <si>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</si>
  <si>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</si>
  <si>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</si>
  <si>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</si>
  <si>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</si>
  <si>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</si>
  <si>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</si>
  <si>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</si>
  <si>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</si>
  <si>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</si>
  <si>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</si>
  <si>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</si>
  <si>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</si>
  <si>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</si>
  <si>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</si>
  <si>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</si>
  <si>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</si>
  <si>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</si>
  <si>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</si>
  <si>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</si>
  <si>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</si>
  <si>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</si>
  <si>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</si>
  <si>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</si>
  <si>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</si>
  <si>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</si>
  <si>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</si>
  <si>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</si>
  <si>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</si>
  <si>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</si>
  <si>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</si>
  <si>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</si>
  <si>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</si>
  <si>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</si>
  <si>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</si>
  <si>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</si>
  <si>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</si>
  <si>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</si>
  <si>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</si>
  <si>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</si>
  <si>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</si>
  <si>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</si>
  <si>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</si>
  <si>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</si>
  <si>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</si>
  <si>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</si>
  <si>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</si>
  <si>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</si>
  <si>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</si>
  <si>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</si>
  <si>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</si>
  <si>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</si>
  <si>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</si>
  <si>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</si>
  <si>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</si>
  <si>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</si>
  <si>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</si>
  <si>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</si>
  <si>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</si>
  <si>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</si>
  <si>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</si>
  <si>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</si>
  <si>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</si>
  <si>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</si>
  <si>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</si>
  <si>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</si>
  <si>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</si>
  <si>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</si>
  <si>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</si>
  <si>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</si>
  <si>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</si>
  <si>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</si>
  <si>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</si>
  <si>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</si>
  <si>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</si>
  <si>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</si>
  <si>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</si>
  <si>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</si>
  <si>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</si>
  <si>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</si>
  <si>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</si>
  <si>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</si>
  <si>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</si>
  <si>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</si>
  <si>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</si>
  <si>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</si>
  <si>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</si>
  <si>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</si>
  <si>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</si>
  <si>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</si>
  <si>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</si>
  <si>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</si>
  <si>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</si>
  <si>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</si>
  <si>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</si>
  <si>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</si>
  <si>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</si>
  <si>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</si>
  <si>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</si>
  <si>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</si>
  <si>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</si>
  <si>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</si>
  <si>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</si>
  <si>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</si>
  <si>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</si>
  <si>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</si>
  <si>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</si>
  <si>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</si>
  <si>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</si>
  <si>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</si>
  <si>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</si>
  <si>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</si>
  <si>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</si>
  <si>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</si>
  <si>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</si>
  <si>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</si>
  <si>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</si>
  <si>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</si>
  <si>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</si>
  <si>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</si>
  <si>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</si>
  <si>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</si>
  <si>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</si>
  <si>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</si>
  <si>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</si>
  <si>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</si>
  <si>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</si>
  <si>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</si>
  <si>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</si>
  <si>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</si>
  <si>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</si>
  <si>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</si>
  <si>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</si>
  <si>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</si>
  <si>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</si>
  <si>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</si>
  <si>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</si>
  <si>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</si>
  <si>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</si>
  <si>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</si>
  <si>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</si>
  <si>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</si>
  <si>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</si>
  <si>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</si>
  <si>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</si>
  <si>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</si>
  <si>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</si>
  <si>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</si>
  <si>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</si>
  <si>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</si>
  <si>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</si>
  <si>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</si>
  <si>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</si>
  <si>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</si>
  <si>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</si>
  <si>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</si>
  <si>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</si>
  <si>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</si>
  <si>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</si>
  <si>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</si>
  <si>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</si>
  <si>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</si>
  <si>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</si>
  <si>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</si>
  <si>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</si>
  <si>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</si>
  <si>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</si>
  <si>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</si>
  <si>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</si>
  <si>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</si>
  <si>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</si>
  <si>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</si>
  <si>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</si>
  <si>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</si>
  <si>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</si>
  <si>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</si>
  <si>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</si>
  <si>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</si>
  <si>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</si>
  <si>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</si>
  <si>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</si>
  <si>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</si>
  <si>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</si>
  <si>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</si>
  <si>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</si>
  <si>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</si>
  <si>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</si>
  <si>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</si>
  <si>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</si>
  <si>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</si>
  <si>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</si>
  <si>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</si>
  <si>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</si>
  <si>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</si>
  <si>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</si>
  <si>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</si>
  <si>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</si>
  <si>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</si>
  <si>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</si>
  <si>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</si>
  <si>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</si>
  <si>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</si>
  <si>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</si>
  <si>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</si>
  <si>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</si>
  <si>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</si>
  <si>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</si>
  <si>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</si>
  <si>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</si>
  <si>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</si>
  <si>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</si>
  <si>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</si>
  <si>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</si>
  <si>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</si>
  <si>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</si>
  <si>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</si>
  <si>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</si>
  <si>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</si>
  <si>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</si>
  <si>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</si>
  <si>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</si>
  <si>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</si>
  <si>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</si>
  <si>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</si>
  <si>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</si>
  <si>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</si>
  <si>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</si>
  <si>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</si>
  <si>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</si>
  <si>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</si>
  <si>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</si>
  <si>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</si>
  <si>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</si>
  <si>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</si>
  <si>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</si>
  <si>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</si>
  <si>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</si>
  <si>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</si>
  <si>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</si>
  <si>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</si>
  <si>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</si>
  <si>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</si>
  <si>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</si>
  <si>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</si>
  <si>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</si>
  <si>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</si>
  <si>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</si>
  <si>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</si>
  <si>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</si>
  <si>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</si>
  <si>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</si>
  <si>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</si>
  <si>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</si>
  <si>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</si>
  <si>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</si>
  <si>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</si>
  <si>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</si>
  <si>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</si>
  <si>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</si>
  <si>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</si>
  <si>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</si>
  <si>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</si>
  <si>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</si>
  <si>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</si>
  <si>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</si>
  <si>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</si>
  <si>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</si>
  <si>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</si>
  <si>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</si>
  <si>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</si>
  <si>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</si>
  <si>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</si>
  <si>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</si>
  <si>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</si>
  <si>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</si>
  <si>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</si>
  <si>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</si>
  <si>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</si>
  <si>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</si>
  <si>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</si>
  <si>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</si>
  <si>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</si>
  <si>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</si>
  <si>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</si>
  <si>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</si>
  <si>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</si>
  <si>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</si>
  <si>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</si>
  <si>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</si>
  <si>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</si>
  <si>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</si>
  <si>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</si>
  <si>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</si>
  <si>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</si>
  <si>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</si>
  <si>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</si>
  <si>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</si>
  <si>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</si>
  <si>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</si>
  <si>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</si>
  <si>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</si>
  <si>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</si>
  <si>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</si>
  <si>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</si>
  <si>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</si>
  <si>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</si>
  <si>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</si>
  <si>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</si>
  <si>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</si>
  <si>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</si>
  <si>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</si>
  <si>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</si>
  <si>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</si>
  <si>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</si>
  <si>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</si>
  <si>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</si>
  <si>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</si>
  <si>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</si>
  <si>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</si>
  <si>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</si>
  <si>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</si>
  <si>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</si>
  <si>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</si>
  <si>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</si>
  <si>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</si>
  <si>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</si>
  <si>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</si>
  <si>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</si>
  <si>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</si>
  <si>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</si>
  <si>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</si>
  <si>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</si>
  <si>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</si>
  <si>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</si>
  <si>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</si>
  <si>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</si>
  <si>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</si>
  <si>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</si>
  <si>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</si>
  <si>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</si>
  <si>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</si>
  <si>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</si>
  <si>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</si>
  <si>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</si>
  <si>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</si>
  <si>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</si>
  <si>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</si>
  <si>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</si>
  <si>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</si>
  <si>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</si>
  <si>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</si>
  <si>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</si>
  <si>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</si>
  <si>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</si>
  <si>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</si>
  <si>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</si>
  <si>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</si>
  <si>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</si>
  <si>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</si>
  <si>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</si>
  <si>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</si>
  <si>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</si>
  <si>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</si>
  <si>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</si>
  <si>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</si>
  <si>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</si>
  <si>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</si>
  <si>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</si>
  <si>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</si>
  <si>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</si>
  <si>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</si>
  <si>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</si>
  <si>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</si>
  <si>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</si>
  <si>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</si>
  <si>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</si>
  <si>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</si>
  <si>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</si>
  <si>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</si>
  <si>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</si>
  <si>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</si>
  <si>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</si>
  <si>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</si>
  <si>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</si>
  <si>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</si>
  <si>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</si>
  <si>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</si>
  <si>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</si>
  <si>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</si>
  <si>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</si>
  <si>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</si>
  <si>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</si>
  <si>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</si>
  <si>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</si>
  <si>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</si>
  <si>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</si>
  <si>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</si>
  <si>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</si>
  <si>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</si>
  <si>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</si>
  <si>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</si>
  <si>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</si>
  <si>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</si>
  <si>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</si>
  <si>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</si>
  <si>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</si>
  <si>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</si>
  <si>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</si>
  <si>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</si>
  <si>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</si>
  <si>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</si>
  <si>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</si>
  <si>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</si>
  <si>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</si>
  <si>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</si>
  <si>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</si>
  <si>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</si>
  <si>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</si>
  <si>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</si>
  <si>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</si>
  <si>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</si>
  <si>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</si>
  <si>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</si>
  <si>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</si>
  <si>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</si>
  <si>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</si>
  <si>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</si>
  <si>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</si>
  <si>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</si>
  <si>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</si>
  <si>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</si>
  <si>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</si>
  <si>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</si>
  <si>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</si>
  <si>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</si>
  <si>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</si>
  <si>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</si>
  <si>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</si>
  <si>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</si>
  <si>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</si>
  <si>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</si>
  <si>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</si>
  <si>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</si>
  <si>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</si>
  <si>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</si>
  <si>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</si>
  <si>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</si>
  <si>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</si>
  <si>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</si>
  <si>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</si>
  <si>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</si>
  <si>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</si>
  <si>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</si>
  <si>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</si>
  <si>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</si>
  <si>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</si>
  <si>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</si>
  <si>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</si>
  <si>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</si>
  <si>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</si>
  <si>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</si>
  <si>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</si>
  <si>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</si>
  <si>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</si>
  <si>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</si>
  <si>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</si>
  <si>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</si>
  <si>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</si>
  <si>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</si>
  <si>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</si>
  <si>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</si>
  <si>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</si>
  <si>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</si>
  <si>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</si>
  <si>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</si>
  <si>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</si>
  <si>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</si>
  <si>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</si>
  <si>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</si>
  <si>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</si>
  <si>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</si>
  <si>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</si>
  <si>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</si>
  <si>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</si>
  <si>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</si>
  <si>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</si>
  <si>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</si>
  <si>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</si>
  <si>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</si>
  <si>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</si>
  <si>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</si>
  <si>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</si>
  <si>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</si>
  <si>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</si>
  <si>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</si>
  <si>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</si>
  <si>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</si>
  <si>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</si>
  <si>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</si>
  <si>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</si>
  <si>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</si>
  <si>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</si>
  <si>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</si>
  <si>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</si>
  <si>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</si>
  <si>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</si>
  <si>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</si>
  <si>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</si>
  <si>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</si>
  <si>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</si>
  <si>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</si>
  <si>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</si>
  <si>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</si>
  <si>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</si>
  <si>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</si>
  <si>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</si>
  <si>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</si>
  <si>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</si>
  <si>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</si>
  <si>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</si>
  <si>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</si>
  <si>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</si>
  <si>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</si>
  <si>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</si>
  <si>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</si>
  <si>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</si>
  <si>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</si>
  <si>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</si>
  <si>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</si>
  <si>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</si>
  <si>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</si>
  <si>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</si>
  <si>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</si>
  <si>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</si>
  <si>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</si>
  <si>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</si>
  <si>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</si>
  <si>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</si>
  <si>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</si>
  <si>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</si>
  <si>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</si>
  <si>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</si>
  <si>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</si>
  <si>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</si>
  <si>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</si>
  <si>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</si>
  <si>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</si>
  <si>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</si>
  <si>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</si>
  <si>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</si>
  <si>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</si>
  <si>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</si>
  <si>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</si>
  <si>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</si>
  <si>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</si>
  <si>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</si>
  <si>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</si>
  <si>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</si>
  <si>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</si>
  <si>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</si>
  <si>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</si>
  <si>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</si>
  <si>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</si>
  <si>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</si>
  <si>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</si>
  <si>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</si>
  <si>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</si>
  <si>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</si>
  <si>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</si>
  <si>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</si>
  <si>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</si>
  <si>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</si>
  <si>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</si>
  <si>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</si>
  <si>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</si>
  <si>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</si>
  <si>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</si>
  <si>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</si>
  <si>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</si>
  <si>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</si>
  <si>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</si>
  <si>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</si>
  <si>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</si>
  <si>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</si>
  <si>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</si>
  <si>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</si>
  <si>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</si>
  <si>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</si>
  <si>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</si>
  <si>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</si>
  <si>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</si>
  <si>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</si>
  <si>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</si>
  <si>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</si>
  <si>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</si>
  <si>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</si>
  <si>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</si>
  <si>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</si>
  <si>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</si>
  <si>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</si>
  <si>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</si>
  <si>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</si>
  <si>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</si>
  <si>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</si>
  <si>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</si>
  <si>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</si>
  <si>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</si>
  <si>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</si>
  <si>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</si>
  <si>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</si>
  <si>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</si>
  <si>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</si>
  <si>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</si>
  <si>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</si>
  <si>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</si>
  <si>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</si>
  <si>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</si>
  <si>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</si>
  <si>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</si>
  <si>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</si>
  <si>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</si>
  <si>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</si>
  <si>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</si>
  <si>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</si>
  <si>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</si>
  <si>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</si>
  <si>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</si>
  <si>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</si>
  <si>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</si>
  <si>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</si>
  <si>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</si>
  <si>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</si>
  <si>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</si>
  <si>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</si>
  <si>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</si>
  <si>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</si>
  <si>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</si>
  <si>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</si>
  <si>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</si>
  <si>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</si>
  <si>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</si>
  <si>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</si>
  <si>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</si>
  <si>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</si>
  <si>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</si>
  <si>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</si>
  <si>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</si>
  <si>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</si>
  <si>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</si>
  <si>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</si>
  <si>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</si>
  <si>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</si>
  <si>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</si>
  <si>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</si>
  <si>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</si>
  <si>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</si>
  <si>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</si>
  <si>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</si>
  <si>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</si>
  <si>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</si>
  <si>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</si>
  <si>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</si>
  <si>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</si>
  <si>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</si>
  <si>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</si>
  <si>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</si>
  <si>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</si>
  <si>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</si>
  <si>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</si>
  <si>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</si>
  <si>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</si>
  <si>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</si>
  <si>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</si>
  <si>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</si>
  <si>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</si>
  <si>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</si>
  <si>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</si>
  <si>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</si>
  <si>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</si>
  <si>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</si>
  <si>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</si>
  <si>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</si>
  <si>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</si>
  <si>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</si>
  <si>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</si>
  <si>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</si>
  <si>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</si>
  <si>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</si>
  <si>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</si>
  <si>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</si>
  <si>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</si>
  <si>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</si>
  <si>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</si>
  <si>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</si>
  <si>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</si>
  <si>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</si>
  <si>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</si>
  <si>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</si>
  <si>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</si>
  <si>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</si>
  <si>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</si>
  <si>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</si>
  <si>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</si>
  <si>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</si>
  <si>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</si>
  <si>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</si>
  <si>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</si>
  <si>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</si>
  <si>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</si>
  <si>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</si>
  <si>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</si>
  <si>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</si>
  <si>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</si>
  <si>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</si>
  <si>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</si>
  <si>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</si>
  <si>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</si>
  <si>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</si>
  <si>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</si>
  <si>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</si>
  <si>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</si>
  <si>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</si>
  <si>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</si>
  <si>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</si>
  <si>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</si>
  <si>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</si>
  <si>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</si>
  <si>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</si>
  <si>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</si>
  <si>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</si>
  <si>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</si>
  <si>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</si>
  <si>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</si>
  <si>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</si>
  <si>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</si>
  <si>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</si>
  <si>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</si>
  <si>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</si>
  <si>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</si>
  <si>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</si>
  <si>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</si>
  <si>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</si>
  <si>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</si>
  <si>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</si>
  <si>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</si>
  <si>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</si>
  <si>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</si>
  <si>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</si>
  <si>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</si>
  <si>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</si>
  <si>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</si>
  <si>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</si>
  <si>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</si>
  <si>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</si>
  <si>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</si>
  <si>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</si>
  <si>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</si>
  <si>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</si>
  <si>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</si>
  <si>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</si>
  <si>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</si>
  <si>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</si>
  <si>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</si>
  <si>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</si>
  <si>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</si>
  <si>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</si>
  <si>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</si>
  <si>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</si>
  <si>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</si>
  <si>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</si>
  <si>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</si>
  <si>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</si>
  <si>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</si>
  <si>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</si>
  <si>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</si>
  <si>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</si>
  <si>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</si>
  <si>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</si>
  <si>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</si>
  <si>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</si>
  <si>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</si>
  <si>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</si>
  <si>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</si>
  <si>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</si>
  <si>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</si>
  <si>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</si>
  <si>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</si>
  <si>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</si>
  <si>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</si>
  <si>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</si>
  <si>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</si>
  <si>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</si>
  <si>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</si>
  <si>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</si>
  <si>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</si>
  <si>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</si>
  <si>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</si>
  <si>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</si>
  <si>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</si>
  <si>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</si>
  <si>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</si>
  <si>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</si>
  <si>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</si>
  <si>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</si>
  <si>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</si>
  <si>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</si>
  <si>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</si>
  <si>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</si>
  <si>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</si>
  <si>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</si>
  <si>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</si>
  <si>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</si>
  <si>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</si>
  <si>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</si>
  <si>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</si>
  <si>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</si>
  <si>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</si>
  <si>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</si>
  <si>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</si>
  <si>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</si>
  <si>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</si>
  <si>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</si>
  <si>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</si>
  <si>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</si>
  <si>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</si>
  <si>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</si>
  <si>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</si>
  <si>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</si>
  <si>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</si>
  <si>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</si>
  <si>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</si>
  <si>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</si>
  <si>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</si>
  <si>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</si>
  <si>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</si>
  <si>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</si>
  <si>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</si>
  <si>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</si>
  <si>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</si>
  <si>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</si>
  <si>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</si>
  <si>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</si>
  <si>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</si>
  <si>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</si>
  <si>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</si>
  <si>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</si>
  <si>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</si>
  <si>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</si>
  <si>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</si>
  <si>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</si>
  <si>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</si>
  <si>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</si>
  <si>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</si>
  <si>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</si>
  <si>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</si>
  <si>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</si>
  <si>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</si>
  <si>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</si>
  <si>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</si>
  <si>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</si>
  <si>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</si>
  <si>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</si>
  <si>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</si>
  <si>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</si>
  <si>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</si>
  <si>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</si>
  <si>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</si>
  <si>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</si>
  <si>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</si>
  <si>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</si>
  <si>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</si>
  <si>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</si>
  <si>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</si>
  <si>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</si>
  <si>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</si>
  <si>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</si>
  <si>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</si>
  <si>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</si>
  <si>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</si>
  <si>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</si>
  <si>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</si>
  <si>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</si>
  <si>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</si>
  <si>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</si>
  <si>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</si>
  <si>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</si>
  <si>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</si>
  <si>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</si>
  <si>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</si>
  <si>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</si>
  <si>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</si>
  <si>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</si>
  <si>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</si>
  <si>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</si>
  <si>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</si>
  <si>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</si>
  <si>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</si>
  <si>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</si>
  <si>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</si>
  <si>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</si>
  <si>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</si>
  <si>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</si>
  <si>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</si>
  <si>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</si>
  <si>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</si>
  <si>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</si>
  <si>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</si>
  <si>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</si>
  <si>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</si>
  <si>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</si>
  <si>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</si>
  <si>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</si>
  <si>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</si>
  <si>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</si>
  <si>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</si>
  <si>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</si>
  <si>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</si>
  <si>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</si>
  <si>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</si>
  <si>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</si>
  <si>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</si>
  <si>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</si>
  <si>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</si>
  <si>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</si>
  <si>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</si>
  <si>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</si>
  <si>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</si>
  <si>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</si>
  <si>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</si>
  <si>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</si>
  <si>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</si>
  <si>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</si>
  <si>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</si>
  <si>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</si>
  <si>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</si>
  <si>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</si>
  <si>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</si>
  <si>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</si>
  <si>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</si>
  <si>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</si>
  <si>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</si>
  <si>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</si>
  <si>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</si>
  <si>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</si>
  <si>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</si>
  <si>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</si>
  <si>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</si>
  <si>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</si>
  <si>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</si>
  <si>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</si>
  <si>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</si>
  <si>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</si>
  <si>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</si>
  <si>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</si>
  <si>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</si>
  <si>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</si>
  <si>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</si>
  <si>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</si>
  <si>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</si>
  <si>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</si>
  <si>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</si>
  <si>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</si>
  <si>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</si>
  <si>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</si>
  <si>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</si>
  <si>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</si>
  <si>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</si>
  <si>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</si>
  <si>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</si>
  <si>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</si>
  <si>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</si>
  <si>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</si>
  <si>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</si>
  <si>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</si>
  <si>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</si>
  <si>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</si>
  <si>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</si>
  <si>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</si>
  <si>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</si>
  <si>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</si>
  <si>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</si>
  <si>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</si>
  <si>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</si>
  <si>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</si>
  <si>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</si>
  <si>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</si>
  <si>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</si>
  <si>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</si>
  <si>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</si>
  <si>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</si>
  <si>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</si>
  <si>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</si>
  <si>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</si>
  <si>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</si>
  <si>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</si>
  <si>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</si>
  <si>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</si>
  <si>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</si>
  <si>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</si>
  <si>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</si>
  <si>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</si>
  <si>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</si>
  <si>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</si>
  <si>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</si>
  <si>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</si>
  <si>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</si>
  <si>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</si>
  <si>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</si>
  <si>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</si>
  <si>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</si>
  <si>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</si>
  <si>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</si>
  <si>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</si>
  <si>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</si>
  <si>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</si>
  <si>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</si>
  <si>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</si>
  <si>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</si>
  <si>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</si>
  <si>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</si>
  <si>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</si>
  <si>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</si>
  <si>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</si>
  <si>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</si>
  <si>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</si>
  <si>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</si>
  <si>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</si>
  <si>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</si>
  <si>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</si>
  <si>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</si>
  <si>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</si>
  <si>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</si>
  <si>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</si>
  <si>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</si>
  <si>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</si>
  <si>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</si>
  <si>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</si>
  <si>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</si>
  <si>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</si>
  <si>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</si>
  <si>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</si>
  <si>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</si>
  <si>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</si>
  <si>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</si>
  <si>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</si>
  <si>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</si>
  <si>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</si>
  <si>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</si>
  <si>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</si>
  <si>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</si>
  <si>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</si>
  <si>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</si>
  <si>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</si>
  <si>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</si>
  <si>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</si>
  <si>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</si>
  <si>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</si>
  <si>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</si>
  <si>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</si>
  <si>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</si>
  <si>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</si>
  <si>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</si>
  <si>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</si>
  <si>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</si>
  <si>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</si>
  <si>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</si>
  <si>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</si>
  <si>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</si>
  <si>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</si>
  <si>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</si>
  <si>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</si>
  <si>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</si>
  <si>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</si>
  <si>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</si>
  <si>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</si>
  <si>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</si>
  <si>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</si>
  <si>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</si>
  <si>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</si>
  <si>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</si>
  <si>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</si>
  <si>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</si>
  <si>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</si>
  <si>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</si>
  <si>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</si>
  <si>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</si>
  <si>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</si>
  <si>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</si>
  <si>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</si>
  <si>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</si>
  <si>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</si>
  <si>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</si>
  <si>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</si>
  <si>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</si>
  <si>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</si>
  <si>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</si>
  <si>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</si>
  <si>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</si>
  <si>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</si>
  <si>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</si>
  <si>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</si>
  <si>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</si>
  <si>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</si>
  <si>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</si>
  <si>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</si>
  <si>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</si>
  <si>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</si>
  <si>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</si>
  <si>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</si>
  <si>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</si>
  <si>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</si>
  <si>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</si>
  <si>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</si>
  <si>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</si>
  <si>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</si>
  <si>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</si>
  <si>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</si>
  <si>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</si>
  <si>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</si>
  <si>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</si>
  <si>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</si>
  <si>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</si>
  <si>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</si>
  <si>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</si>
  <si>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</si>
  <si>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</si>
  <si>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</si>
  <si>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</si>
  <si>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</si>
  <si>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</si>
  <si>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</si>
  <si>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</si>
  <si>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</si>
  <si>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</si>
  <si>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</si>
  <si>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</si>
  <si>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</si>
  <si>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</si>
  <si>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</si>
  <si>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</si>
  <si>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</si>
  <si>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</si>
  <si>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</si>
  <si>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</si>
  <si>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</si>
  <si>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</si>
  <si>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</si>
  <si>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</si>
  <si>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</si>
  <si>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</si>
  <si>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</si>
  <si>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</si>
  <si>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</si>
  <si>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</si>
  <si>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</si>
  <si>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</si>
  <si>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</si>
  <si>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</si>
  <si>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</si>
  <si>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</si>
  <si>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</si>
  <si>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</si>
  <si>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</si>
  <si>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</si>
  <si>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</si>
  <si>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</si>
  <si>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</si>
  <si>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</si>
  <si>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</si>
  <si>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</si>
  <si>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</si>
  <si>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</si>
  <si>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</si>
  <si>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</si>
  <si>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</si>
  <si>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</si>
  <si>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</si>
  <si>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</si>
  <si>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</si>
  <si>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</si>
  <si>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</si>
  <si>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</si>
  <si>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</si>
  <si>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</si>
  <si>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</si>
  <si>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</si>
  <si>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</si>
  <si>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</si>
  <si>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</si>
  <si>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</si>
  <si>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</si>
  <si>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</si>
  <si>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</si>
  <si>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</si>
  <si>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</si>
  <si>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</si>
  <si>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</si>
  <si>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</si>
  <si>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</si>
  <si>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</si>
  <si>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</si>
  <si>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</si>
  <si>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</si>
  <si>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</si>
  <si>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</si>
  <si>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</si>
  <si>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</si>
  <si>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</si>
  <si>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</si>
  <si>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</si>
  <si>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</si>
  <si>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</si>
  <si>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</si>
  <si>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</si>
  <si>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</si>
  <si>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</si>
  <si>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</si>
  <si>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</si>
  <si>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</si>
  <si>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</si>
  <si>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</si>
  <si>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</si>
  <si>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</si>
  <si>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</si>
  <si>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</si>
  <si>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</si>
  <si>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</si>
  <si>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</si>
  <si>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</si>
  <si>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</si>
  <si>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</si>
  <si>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</si>
  <si>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</si>
  <si>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</si>
  <si>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</si>
  <si>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</si>
  <si>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</si>
  <si>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</si>
  <si>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</si>
  <si>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</si>
  <si>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</si>
  <si>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</si>
  <si>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</si>
  <si>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</si>
  <si>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</si>
  <si>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</si>
  <si>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</si>
  <si>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</si>
  <si>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</si>
  <si>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</si>
  <si>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</si>
  <si>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</si>
  <si>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</si>
  <si>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</si>
  <si>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</si>
  <si>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</si>
  <si>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</si>
  <si>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</si>
  <si>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</si>
  <si>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</si>
  <si>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</si>
  <si>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</si>
  <si>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</si>
  <si>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</si>
  <si>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</si>
  <si>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</si>
  <si>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</si>
  <si>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</si>
  <si>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</si>
  <si>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</si>
  <si>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</si>
  <si>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</si>
  <si>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</si>
  <si>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</si>
  <si>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</si>
  <si>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</si>
  <si>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</si>
  <si>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</si>
  <si>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</si>
  <si>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</si>
  <si>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</si>
  <si>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</si>
  <si>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</si>
  <si>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</si>
  <si>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</si>
  <si>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</si>
  <si>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</si>
  <si>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</si>
  <si>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</si>
  <si>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</si>
  <si>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</si>
  <si>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</si>
  <si>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</si>
  <si>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</si>
  <si>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</si>
  <si>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</si>
  <si>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</si>
  <si>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</si>
  <si>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</si>
  <si>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</si>
  <si>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</si>
  <si>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</si>
  <si>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</si>
  <si>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</si>
  <si>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</si>
  <si>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</si>
  <si>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</si>
  <si>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</si>
  <si>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</si>
  <si>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</si>
  <si>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</si>
  <si>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</si>
  <si>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</si>
  <si>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</si>
  <si>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</si>
  <si>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</si>
  <si>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</si>
  <si>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</si>
  <si>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</si>
  <si>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</si>
  <si>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</si>
  <si>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</si>
  <si>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</si>
  <si>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</si>
  <si>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</si>
  <si>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</si>
  <si>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</si>
  <si>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</si>
  <si>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</si>
  <si>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</si>
  <si>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</si>
  <si>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</si>
  <si>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</si>
  <si>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</si>
  <si>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</si>
  <si>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</si>
  <si>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</si>
  <si>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</si>
  <si>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</si>
  <si>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</si>
  <si>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</si>
  <si>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</si>
  <si>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</si>
  <si>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</si>
  <si>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</si>
  <si>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</si>
  <si>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</si>
  <si>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</si>
  <si>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</si>
  <si>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</si>
  <si>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</si>
  <si>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</si>
  <si>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</si>
  <si>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</si>
  <si>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</si>
  <si>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</si>
  <si>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</si>
  <si>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</si>
  <si>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</si>
  <si>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</si>
  <si>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</si>
  <si>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</si>
  <si>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</si>
  <si>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</si>
  <si>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</si>
  <si>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</si>
  <si>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</si>
  <si>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</si>
  <si>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</si>
  <si>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</si>
  <si>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</si>
  <si>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</si>
  <si>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</si>
  <si>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</si>
  <si>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</si>
  <si>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</si>
  <si>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</si>
  <si>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</si>
  <si>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</si>
  <si>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</si>
  <si>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</si>
  <si>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</si>
  <si>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</si>
  <si>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</si>
  <si>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</si>
  <si>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</si>
  <si>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</si>
  <si>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</si>
  <si>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</si>
  <si>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</si>
  <si>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</si>
  <si>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</si>
  <si>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</si>
  <si>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</si>
  <si>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</si>
  <si>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</si>
  <si>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</si>
  <si>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</si>
  <si>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</si>
  <si>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</si>
  <si>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</si>
  <si>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</si>
  <si>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</si>
  <si>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</si>
  <si>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</si>
  <si>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</si>
  <si>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</si>
  <si>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</si>
  <si>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</si>
  <si>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</si>
  <si>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</si>
  <si>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</si>
  <si>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</si>
  <si>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</si>
  <si>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</si>
  <si>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</si>
  <si>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</si>
  <si>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</si>
  <si>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</si>
  <si>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</si>
  <si>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</si>
  <si>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</si>
  <si>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</si>
  <si>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</si>
  <si>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</si>
  <si>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</si>
  <si>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</si>
  <si>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</si>
  <si>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</si>
  <si>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</si>
  <si>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</si>
  <si>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</si>
  <si>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</si>
  <si>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</si>
  <si>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</si>
  <si>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</si>
  <si>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</si>
  <si>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</si>
  <si>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</si>
  <si>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</si>
  <si>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</si>
  <si>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</si>
  <si>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</si>
  <si>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</si>
  <si>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</si>
  <si>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</si>
  <si>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</si>
  <si>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</si>
  <si>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</si>
  <si>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</si>
  <si>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</si>
  <si>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</si>
  <si>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</si>
  <si>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</si>
  <si>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</si>
  <si>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</si>
  <si>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</si>
  <si>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</si>
  <si>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</si>
  <si>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</si>
  <si>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</si>
  <si>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</si>
  <si>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</si>
  <si>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</si>
  <si>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</si>
  <si>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</si>
  <si>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</si>
  <si>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</si>
  <si>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</si>
  <si>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</si>
  <si>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</si>
  <si>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</si>
  <si>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</si>
  <si>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</si>
  <si>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</si>
  <si>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</si>
  <si>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</si>
  <si>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</si>
  <si>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</si>
  <si>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</si>
  <si>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</si>
  <si>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</si>
  <si>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</si>
  <si>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</si>
  <si>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</si>
  <si>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</si>
  <si>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</si>
  <si>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</si>
  <si>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</si>
  <si>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</si>
  <si>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</si>
  <si>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</si>
  <si>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</si>
  <si>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</si>
  <si>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</si>
  <si>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</si>
  <si>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</si>
  <si>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</si>
  <si>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</si>
  <si>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</si>
  <si>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</si>
  <si>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</si>
  <si>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</si>
  <si>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</si>
  <si>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</si>
  <si>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</si>
  <si>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</si>
  <si>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</si>
  <si>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</si>
  <si>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</si>
  <si>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</si>
  <si>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</si>
  <si>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</si>
  <si>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</si>
  <si>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</si>
  <si>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</si>
  <si>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</si>
  <si>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</si>
  <si>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</si>
  <si>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</si>
  <si>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</si>
  <si>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</si>
  <si>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</si>
  <si>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</si>
  <si>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</si>
  <si>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</si>
  <si>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</si>
  <si>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</si>
  <si>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</si>
  <si>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</si>
  <si>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</si>
  <si>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</si>
  <si>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</si>
  <si>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</si>
  <si>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</si>
  <si>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</si>
  <si>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</si>
  <si>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</si>
  <si>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</si>
  <si>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</si>
  <si>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</si>
  <si>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</si>
  <si>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</si>
  <si>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</si>
  <si>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</si>
  <si>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</si>
  <si>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</si>
  <si>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</si>
  <si>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</si>
  <si>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</si>
  <si>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</si>
  <si>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</si>
  <si>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</si>
  <si>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</si>
  <si>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</si>
  <si>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</si>
  <si>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</si>
  <si>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</si>
  <si>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</si>
  <si>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</si>
  <si>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</si>
  <si>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</si>
  <si>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</si>
  <si>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</si>
  <si>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</si>
  <si>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</si>
  <si>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</si>
  <si>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</si>
  <si>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</si>
  <si>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</si>
  <si>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</si>
  <si>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</si>
  <si>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</si>
  <si>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</si>
  <si>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</si>
  <si>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</si>
  <si>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</si>
  <si>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</si>
  <si>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</si>
  <si>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</si>
  <si>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</si>
  <si>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</si>
  <si>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</si>
  <si>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</si>
  <si>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</si>
  <si>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</si>
  <si>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</si>
  <si>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</si>
  <si>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</si>
  <si>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</si>
  <si>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</si>
  <si>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</si>
  <si>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</si>
  <si>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</si>
  <si>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</si>
  <si>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</si>
  <si>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</si>
  <si>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</si>
  <si>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</si>
  <si>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</si>
  <si>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</si>
  <si>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</si>
  <si>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</si>
  <si>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</si>
  <si>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</si>
  <si>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</si>
  <si>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</si>
  <si>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</si>
  <si>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</si>
  <si>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</si>
  <si>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</si>
  <si>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</si>
  <si>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</si>
  <si>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</si>
  <si>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</si>
  <si>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</si>
  <si>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</si>
  <si>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</si>
  <si>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</si>
  <si>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</si>
  <si>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</si>
  <si>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</si>
  <si>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</si>
  <si>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</si>
  <si>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</si>
  <si>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</si>
  <si>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</si>
  <si>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</si>
  <si>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</si>
  <si>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</si>
  <si>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</si>
  <si>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</si>
  <si>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</si>
  <si>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</si>
  <si>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</si>
  <si>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</si>
  <si>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</si>
  <si>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</si>
  <si>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</si>
  <si>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</si>
  <si>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</si>
  <si>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</si>
  <si>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</si>
  <si>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</si>
  <si>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</si>
  <si>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</si>
  <si>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</si>
  <si>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</si>
  <si>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</si>
  <si>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</si>
  <si>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</si>
  <si>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</si>
  <si>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</si>
  <si>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</si>
  <si>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</si>
  <si>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</si>
  <si>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</si>
  <si>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</si>
  <si>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</si>
  <si>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</si>
  <si>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</si>
  <si>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</si>
  <si>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</si>
  <si>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</si>
  <si>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</si>
  <si>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</si>
  <si>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</si>
  <si>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</si>
  <si>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</si>
  <si>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</si>
  <si>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</si>
  <si>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</si>
  <si>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</si>
  <si>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</si>
  <si>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</si>
  <si>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</si>
  <si>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</si>
  <si>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</si>
  <si>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</si>
  <si>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</si>
  <si>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</si>
  <si>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</si>
  <si>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</si>
  <si>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</si>
  <si>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</si>
  <si>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</si>
  <si>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</si>
  <si>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</si>
  <si>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</si>
  <si>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</si>
  <si>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</si>
  <si>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</si>
  <si>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</si>
  <si>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</si>
  <si>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</si>
  <si>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</si>
  <si>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</si>
  <si>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</si>
  <si>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</si>
  <si>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</si>
  <si>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</si>
  <si>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</si>
  <si>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</si>
  <si>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</si>
  <si>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</si>
  <si>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</si>
  <si>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</si>
  <si>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</si>
  <si>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</si>
  <si>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</si>
  <si>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</si>
  <si>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</si>
  <si>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</si>
  <si>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</si>
  <si>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</si>
  <si>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</si>
  <si>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</si>
  <si>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</si>
  <si>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</si>
  <si>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</si>
  <si>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</si>
  <si>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</si>
  <si>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</si>
  <si>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</si>
  <si>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</si>
  <si>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</si>
  <si>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</si>
  <si>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</si>
  <si>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</si>
  <si>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</si>
  <si>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</si>
  <si>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</si>
  <si>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</si>
  <si>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</si>
  <si>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</si>
  <si>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</si>
  <si>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</si>
  <si>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</si>
  <si>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</si>
  <si>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</si>
  <si>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</si>
  <si>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</si>
  <si>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</si>
  <si>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</si>
  <si>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</si>
  <si>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</si>
  <si>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</si>
  <si>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</si>
  <si>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</si>
  <si>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</si>
  <si>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</si>
  <si>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</si>
  <si>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</si>
  <si>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</si>
  <si>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</si>
  <si>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</si>
  <si>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</si>
  <si>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</si>
  <si>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</si>
  <si>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</si>
  <si>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</si>
  <si>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</si>
  <si>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</si>
  <si>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</si>
  <si>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</si>
  <si>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</si>
  <si>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</si>
  <si>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</si>
  <si>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</si>
  <si>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</si>
  <si>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</si>
  <si>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</si>
  <si>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</si>
  <si>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</si>
  <si>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</si>
  <si>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</si>
  <si>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</si>
  <si>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</si>
  <si>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</si>
  <si>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</si>
  <si>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</si>
  <si>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</si>
  <si>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</si>
  <si>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</si>
  <si>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</si>
  <si>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</si>
  <si>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</si>
  <si>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</si>
  <si>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</si>
  <si>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</si>
  <si>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</si>
  <si>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</si>
  <si>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</si>
  <si>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</si>
  <si>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</si>
  <si>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</si>
  <si>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</si>
  <si>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</si>
  <si>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</si>
  <si>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</si>
  <si>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</si>
  <si>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</si>
  <si>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</si>
  <si>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</si>
  <si>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</si>
  <si>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</si>
  <si>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</si>
  <si>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</si>
  <si>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</si>
  <si>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</si>
  <si>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</si>
  <si>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</si>
  <si>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</si>
  <si>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</si>
  <si>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</si>
  <si>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</si>
  <si>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</si>
  <si>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</si>
  <si>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</si>
  <si>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</si>
  <si>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</si>
  <si>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</si>
  <si>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</si>
  <si>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</si>
  <si>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</si>
  <si>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</si>
  <si>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</si>
  <si>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</si>
  <si>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</si>
  <si>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</si>
  <si>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</si>
  <si>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</si>
  <si>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</si>
  <si>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</si>
  <si>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</si>
  <si>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</si>
  <si>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</si>
  <si>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</si>
  <si>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</si>
  <si>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</si>
  <si>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</si>
  <si>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</si>
  <si>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</si>
  <si>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</si>
  <si>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</si>
  <si>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</si>
  <si>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</si>
  <si>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</si>
  <si>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</si>
  <si>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</si>
  <si>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</si>
  <si>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</si>
  <si>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</si>
  <si>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</si>
  <si>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</si>
  <si>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</si>
  <si>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</si>
  <si>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</si>
  <si>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</si>
  <si>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</si>
  <si>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</si>
  <si>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</si>
  <si>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</si>
  <si>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</si>
  <si>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</si>
  <si>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</si>
  <si>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</si>
  <si>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</si>
  <si>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</si>
  <si>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</si>
  <si>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</si>
  <si>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</si>
  <si>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</si>
  <si>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</si>
  <si>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</si>
  <si>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</si>
  <si>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</si>
  <si>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</si>
  <si>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</si>
  <si>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</si>
  <si>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</si>
  <si>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</si>
  <si>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</si>
  <si>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</si>
  <si>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</si>
  <si>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</si>
  <si>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</si>
  <si>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</si>
  <si>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</si>
  <si>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</si>
  <si>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</si>
  <si>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</si>
  <si>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</si>
  <si>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</si>
  <si>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</si>
  <si>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</si>
  <si>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</si>
  <si>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</si>
  <si>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</si>
  <si>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</si>
  <si>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</si>
  <si>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</si>
  <si>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</si>
  <si>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</si>
  <si>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</si>
  <si>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</si>
  <si>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</si>
  <si>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</si>
  <si>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</si>
  <si>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</si>
  <si>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</si>
  <si>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</si>
  <si>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</si>
  <si>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</si>
  <si>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</si>
  <si>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</si>
  <si>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</si>
  <si>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</si>
  <si>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</si>
  <si>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</si>
  <si>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</si>
  <si>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</si>
  <si>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</si>
  <si>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</si>
  <si>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</si>
  <si>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</si>
  <si>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</si>
  <si>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</si>
  <si>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</si>
  <si>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</si>
  <si>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</si>
  <si>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</si>
  <si>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</si>
  <si>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</si>
  <si>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</si>
  <si>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</si>
  <si>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</si>
  <si>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</si>
  <si>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</si>
  <si>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</si>
  <si>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</si>
  <si>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</si>
  <si>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</si>
  <si>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</si>
  <si>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</si>
  <si>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</si>
  <si>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</si>
  <si>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</si>
  <si>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</si>
  <si>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</si>
  <si>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</si>
  <si>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</si>
  <si>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</si>
  <si>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</si>
  <si>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</si>
  <si>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</si>
  <si>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</si>
  <si>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</si>
  <si>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</si>
  <si>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</si>
  <si>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</si>
  <si>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</si>
  <si>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</si>
  <si>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</si>
  <si>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</si>
  <si>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</si>
  <si>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</si>
  <si>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</si>
  <si>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</si>
  <si>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</si>
  <si>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</si>
  <si>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</si>
  <si>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</si>
  <si>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</si>
  <si>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</si>
  <si>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</si>
  <si>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</si>
  <si>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</si>
  <si>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</si>
  <si>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</si>
  <si>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</si>
  <si>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</si>
  <si>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</si>
  <si>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</si>
  <si>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</si>
  <si>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</si>
  <si>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</si>
  <si>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</si>
  <si>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</si>
  <si>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</si>
  <si>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</si>
  <si>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</si>
  <si>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</si>
  <si>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</si>
  <si>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</si>
  <si>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</si>
  <si>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</si>
  <si>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</si>
  <si>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</si>
  <si>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</si>
  <si>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</si>
  <si>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</si>
  <si>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</si>
  <si>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</si>
  <si>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</si>
  <si>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</si>
  <si>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</si>
  <si>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</si>
  <si>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</si>
  <si>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</si>
  <si>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</si>
  <si>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</si>
  <si>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</si>
  <si>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</si>
  <si>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</si>
  <si>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</si>
  <si>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</si>
  <si>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</si>
  <si>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</si>
  <si>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</si>
  <si>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</si>
  <si>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</si>
  <si>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</si>
  <si>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</si>
  <si>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</si>
  <si>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</si>
  <si>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</si>
  <si>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</si>
  <si>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</si>
  <si>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</si>
  <si>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</si>
  <si>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</si>
  <si>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</si>
  <si>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</si>
  <si>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</si>
  <si>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</si>
  <si>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</si>
  <si>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</si>
  <si>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</si>
  <si>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</si>
  <si>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</si>
  <si>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</si>
  <si>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</si>
  <si>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</si>
  <si>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</si>
  <si>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</si>
  <si>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</si>
  <si>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</si>
  <si>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</si>
  <si>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</si>
  <si>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</si>
  <si>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</si>
  <si>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</si>
  <si>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</si>
  <si>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</si>
  <si>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</si>
  <si>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</si>
  <si>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</si>
  <si>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</si>
  <si>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</si>
  <si>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</si>
  <si>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</si>
  <si>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</si>
  <si>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</si>
  <si>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</si>
  <si>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</si>
  <si>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</si>
  <si>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</si>
  <si>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</si>
  <si>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</si>
  <si>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</si>
  <si>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</si>
  <si>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</si>
  <si>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</si>
  <si>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</si>
  <si>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</si>
  <si>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</si>
  <si>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</si>
  <si>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</si>
  <si>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</si>
  <si>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</si>
  <si>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</si>
  <si>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</si>
  <si>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</si>
  <si>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</si>
  <si>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</si>
  <si>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</si>
  <si>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</si>
  <si>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</si>
  <si>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</si>
  <si>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</si>
  <si>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</si>
  <si>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</si>
  <si>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</si>
  <si>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</si>
  <si>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</si>
  <si>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</si>
  <si>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</si>
  <si>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</si>
  <si>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</si>
  <si>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</si>
  <si>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</si>
  <si>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</si>
  <si>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</si>
  <si>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</si>
  <si>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</si>
  <si>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</si>
  <si>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</si>
  <si>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</si>
  <si>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</si>
  <si>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</si>
  <si>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</si>
  <si>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</si>
  <si>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</si>
  <si>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</si>
  <si>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</si>
  <si>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</si>
  <si>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</si>
  <si>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</si>
  <si>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</si>
  <si>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</si>
  <si>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</si>
  <si>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</si>
  <si>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</si>
  <si>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</si>
  <si>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</si>
  <si>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</si>
  <si>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</si>
  <si>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</si>
  <si>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</si>
  <si>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</si>
  <si>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</si>
  <si>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</si>
  <si>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</si>
  <si>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</si>
  <si>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</si>
  <si>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</si>
  <si>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</si>
  <si>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</si>
  <si>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</si>
  <si>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</si>
  <si>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</si>
  <si>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</si>
  <si>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</si>
  <si>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</si>
  <si>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</si>
  <si>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</si>
  <si>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</si>
  <si>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</si>
  <si>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</si>
  <si>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</si>
  <si>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</si>
  <si>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</si>
  <si>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</si>
  <si>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</si>
  <si>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</si>
  <si>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</si>
  <si>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</si>
  <si>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</si>
  <si>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</si>
  <si>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</si>
  <si>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</si>
  <si>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</si>
  <si>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</si>
  <si>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</si>
  <si>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</si>
  <si>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</si>
  <si>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</si>
  <si>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</si>
  <si>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</si>
  <si>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</si>
  <si>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</si>
  <si>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</si>
  <si>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</si>
  <si>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</si>
  <si>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</si>
  <si>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</si>
  <si>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</si>
  <si>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</si>
  <si>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</si>
  <si>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</si>
  <si>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</si>
  <si>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</si>
  <si>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</si>
  <si>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</si>
  <si>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</si>
  <si>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</si>
  <si>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</si>
  <si>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</si>
  <si>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</si>
  <si>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</si>
  <si>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</si>
  <si>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</si>
  <si>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</si>
  <si>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</si>
  <si>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</si>
  <si>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</si>
  <si>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</si>
  <si>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</si>
  <si>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</si>
  <si>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</si>
  <si>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</si>
  <si>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</si>
  <si>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</si>
  <si>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</si>
  <si>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</si>
  <si>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</si>
  <si>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</si>
  <si>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</si>
  <si>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</si>
  <si>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</si>
  <si>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</si>
  <si>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</si>
  <si>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</si>
  <si>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</si>
  <si>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</si>
  <si>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</si>
  <si>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</si>
  <si>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</si>
  <si>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</si>
  <si>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</si>
  <si>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</si>
  <si>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</si>
  <si>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</si>
  <si>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</si>
  <si>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</si>
  <si>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</si>
  <si>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</si>
  <si>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</si>
  <si>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</si>
  <si>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</si>
  <si>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</si>
  <si>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</si>
  <si>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</si>
  <si>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</si>
  <si>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</si>
  <si>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</si>
  <si>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</si>
  <si>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</si>
  <si>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</si>
  <si>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</si>
  <si>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</si>
  <si>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</si>
  <si>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</si>
  <si>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</si>
  <si>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</si>
  <si>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</si>
  <si>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</si>
  <si>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</si>
  <si>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</si>
  <si>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</si>
  <si>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</si>
  <si>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</si>
  <si>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</si>
  <si>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</si>
  <si>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</si>
  <si>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</si>
  <si>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</si>
  <si>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</si>
  <si>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</si>
  <si>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</si>
  <si>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</si>
  <si>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</si>
  <si>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</si>
  <si>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</si>
  <si>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</si>
  <si>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</si>
  <si>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</si>
  <si>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</si>
  <si>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</si>
  <si>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</si>
  <si>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</si>
  <si>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</si>
  <si>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</si>
  <si>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</si>
  <si>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</si>
  <si>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</si>
  <si>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</si>
  <si>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</si>
  <si>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</si>
  <si>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</si>
  <si>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</si>
  <si>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</si>
  <si>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</si>
  <si>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</si>
  <si>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</si>
  <si>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</si>
  <si>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</si>
  <si>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</si>
  <si>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</si>
  <si>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</si>
  <si>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</si>
  <si>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</si>
  <si>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</si>
  <si>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</si>
  <si>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</si>
  <si>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</si>
  <si>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</si>
  <si>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</si>
  <si>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</si>
  <si>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</si>
  <si>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</si>
  <si>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</si>
  <si>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</si>
  <si>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</si>
  <si>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</si>
  <si>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</si>
  <si>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</si>
  <si>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</si>
  <si>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</si>
  <si>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</si>
  <si>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</si>
  <si>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</si>
  <si>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</si>
  <si>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</si>
  <si>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</si>
  <si>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</si>
  <si>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</si>
  <si>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</si>
  <si>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</si>
  <si>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</si>
  <si>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</si>
  <si>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</si>
  <si>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</si>
  <si>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</si>
  <si>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</si>
  <si>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</si>
  <si>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</si>
  <si>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</si>
  <si>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</si>
  <si>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</si>
  <si>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</si>
  <si>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</si>
  <si>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</si>
  <si>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</si>
  <si>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</si>
  <si>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</si>
  <si>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</si>
  <si>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</si>
  <si>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</si>
  <si>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</si>
  <si>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</si>
  <si>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</si>
  <si>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</si>
  <si>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</si>
  <si>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</si>
  <si>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</si>
  <si>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</si>
  <si>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</si>
  <si>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</si>
  <si>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</si>
  <si>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</si>
  <si>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</si>
  <si>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</si>
  <si>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</si>
  <si>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</si>
  <si>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</si>
  <si>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</si>
  <si>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</si>
  <si>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</si>
  <si>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</si>
  <si>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</si>
  <si>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</si>
  <si>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</si>
  <si>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</si>
  <si>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</si>
  <si>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</si>
  <si>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</si>
  <si>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</si>
  <si>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</si>
  <si>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</si>
  <si>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</si>
  <si>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</si>
  <si>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</si>
  <si>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</si>
  <si>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</si>
  <si>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</si>
  <si>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</si>
  <si>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</si>
  <si>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</si>
  <si>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</si>
  <si>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</si>
  <si>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</si>
  <si>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</si>
  <si>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</si>
  <si>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</si>
  <si>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</si>
  <si>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</si>
  <si>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</si>
  <si>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</si>
  <si>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</si>
  <si>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</si>
  <si>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</si>
  <si>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</si>
  <si>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</si>
  <si>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</si>
  <si>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</si>
  <si>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</si>
  <si>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</si>
  <si>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</si>
  <si>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</si>
  <si>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</si>
  <si>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</si>
  <si>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</si>
  <si>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</si>
  <si>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</si>
  <si>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</si>
  <si>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</si>
  <si>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</si>
  <si>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</si>
  <si>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</si>
  <si>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</si>
  <si>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</si>
  <si>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</si>
  <si>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</si>
  <si>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</si>
  <si>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</si>
  <si>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</si>
  <si>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</si>
  <si>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</si>
  <si>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</si>
  <si>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</si>
  <si>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</si>
  <si>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</si>
  <si>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</si>
  <si>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</si>
  <si>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</si>
  <si>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</si>
  <si>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</si>
  <si>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</si>
  <si>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</si>
  <si>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</si>
  <si>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</si>
  <si>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</si>
  <si>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</si>
  <si>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</si>
  <si>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</si>
  <si>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</si>
  <si>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</si>
  <si>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</si>
  <si>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</si>
  <si>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</si>
  <si>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</si>
  <si>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</si>
  <si>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</si>
  <si>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</si>
  <si>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</si>
  <si>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</si>
  <si>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</si>
  <si>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</si>
  <si>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</si>
  <si>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</si>
  <si>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</si>
  <si>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</si>
  <si>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</si>
  <si>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</si>
  <si>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</si>
  <si>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</si>
  <si>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</si>
  <si>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</si>
  <si>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</si>
  <si>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</si>
  <si>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</si>
  <si>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</si>
  <si>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</si>
  <si>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</si>
  <si>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</si>
  <si>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</si>
  <si>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</si>
  <si>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</si>
  <si>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</si>
  <si>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</si>
  <si>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</si>
  <si>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</si>
  <si>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</si>
  <si>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</si>
  <si>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</si>
  <si>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</si>
  <si>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</si>
  <si>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</si>
  <si>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</si>
  <si>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</si>
  <si>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</si>
  <si>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</si>
  <si>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</si>
  <si>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</si>
  <si>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</si>
  <si>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</si>
  <si>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</si>
  <si>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</si>
  <si>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</si>
  <si>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</si>
  <si>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</si>
  <si>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</si>
  <si>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</si>
  <si>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</si>
  <si>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</si>
  <si>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</si>
  <si>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</si>
  <si>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</si>
  <si>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</si>
  <si>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</si>
  <si>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</si>
  <si>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</si>
  <si>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</si>
  <si>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</si>
  <si>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</si>
  <si>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</si>
  <si>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</si>
  <si>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</si>
  <si>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</si>
  <si>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</si>
  <si>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</si>
  <si>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</si>
  <si>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</si>
  <si>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</si>
  <si>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</si>
  <si>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</si>
  <si>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</si>
  <si>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</si>
  <si>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</si>
  <si>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</si>
  <si>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</si>
  <si>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</si>
  <si>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</si>
  <si>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</si>
  <si>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</si>
  <si>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</si>
  <si>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</si>
  <si>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</si>
  <si>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</si>
  <si>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</si>
  <si>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</si>
  <si>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</si>
  <si>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</si>
  <si>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</si>
  <si>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</si>
  <si>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</si>
  <si>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</si>
  <si>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</si>
  <si>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</si>
  <si>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</si>
  <si>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</si>
  <si>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</si>
  <si>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</si>
  <si>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</si>
  <si>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</si>
  <si>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</si>
  <si>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</si>
  <si>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</si>
  <si>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</si>
  <si>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</si>
  <si>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</si>
  <si>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</si>
  <si>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</si>
  <si>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</si>
  <si>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</si>
  <si>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</si>
  <si>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</si>
  <si>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</si>
  <si>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</si>
  <si>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</si>
  <si>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</si>
  <si>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</si>
  <si>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</si>
  <si>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</si>
  <si>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</si>
  <si>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</si>
  <si>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</si>
  <si>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</si>
  <si>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</si>
  <si>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</si>
  <si>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</si>
  <si>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</si>
  <si>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</si>
  <si>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</si>
  <si>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</si>
  <si>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</si>
  <si>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</si>
  <si>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</si>
  <si>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</si>
  <si>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</si>
  <si>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</si>
  <si>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</si>
  <si>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</si>
  <si>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</si>
  <si>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</si>
  <si>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</si>
  <si>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</si>
  <si>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</si>
  <si>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</si>
  <si>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</si>
  <si>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</si>
  <si>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</si>
  <si>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</si>
  <si>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</si>
  <si>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</si>
  <si>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</si>
  <si>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</si>
  <si>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</si>
  <si>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</si>
  <si>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</si>
  <si>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</si>
  <si>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</si>
  <si>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</si>
  <si>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</si>
  <si>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</si>
  <si>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</si>
  <si>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</si>
  <si>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</si>
  <si>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</si>
  <si>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</si>
  <si>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</si>
  <si>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</si>
  <si>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</si>
  <si>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</si>
  <si>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</si>
  <si>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</si>
  <si>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</si>
  <si>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</si>
  <si>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</si>
  <si>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</si>
  <si>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</si>
  <si>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</si>
  <si>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</si>
  <si>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</si>
  <si>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</si>
  <si>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</si>
  <si>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</si>
  <si>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</si>
  <si>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</si>
  <si>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</si>
  <si>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</si>
  <si>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</si>
  <si>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</si>
  <si>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</si>
  <si>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</si>
  <si>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</si>
  <si>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</si>
  <si>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</si>
  <si>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</si>
  <si>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</si>
  <si>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</si>
  <si>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</si>
  <si>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</si>
  <si>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</si>
  <si>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</si>
  <si>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</si>
  <si>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</si>
  <si>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</si>
  <si>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</si>
  <si>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</si>
  <si>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</si>
  <si>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</si>
  <si>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</si>
  <si>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</si>
  <si>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</si>
  <si>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</si>
  <si>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</si>
  <si>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</si>
  <si>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</si>
  <si>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</si>
  <si>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</si>
  <si>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</si>
  <si>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</si>
  <si>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</si>
  <si>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</si>
  <si>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</si>
  <si>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</si>
  <si>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</si>
  <si>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</si>
  <si>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</si>
  <si>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</si>
  <si>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</si>
  <si>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</si>
  <si>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</si>
  <si>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</si>
  <si>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</si>
  <si>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</si>
  <si>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</si>
  <si>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</si>
  <si>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</si>
  <si>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</si>
  <si>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</si>
  <si>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</si>
  <si>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</si>
  <si>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</si>
  <si>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</si>
  <si>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</si>
  <si>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</si>
  <si>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</si>
  <si>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</si>
  <si>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</si>
  <si>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</si>
  <si>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</si>
  <si>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</si>
  <si>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</si>
  <si>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</si>
  <si>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</si>
  <si>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</si>
  <si>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</si>
  <si>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</si>
  <si>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</si>
  <si>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</si>
  <si>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</si>
  <si>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</si>
  <si>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</si>
  <si>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</si>
  <si>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</si>
  <si>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</si>
  <si>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</si>
  <si>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</si>
  <si>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</si>
  <si>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</si>
  <si>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</si>
  <si>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</si>
  <si>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</si>
  <si>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</si>
  <si>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</si>
  <si>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</si>
  <si>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</si>
  <si>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</si>
  <si>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</si>
  <si>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</si>
  <si>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</si>
  <si>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</si>
  <si>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</si>
  <si>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</si>
  <si>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</si>
  <si>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</si>
  <si>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</si>
  <si>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</si>
  <si>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</si>
  <si>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</si>
  <si>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</si>
  <si>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</si>
  <si>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</si>
  <si>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</si>
  <si>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</si>
  <si>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</si>
  <si>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</si>
  <si>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</si>
  <si>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</si>
  <si>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</si>
  <si>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</si>
  <si>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</si>
  <si>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</si>
  <si>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</si>
  <si>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</si>
  <si>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</si>
  <si>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</si>
  <si>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</si>
  <si>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</si>
  <si>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</si>
  <si>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</si>
  <si>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</si>
  <si>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</si>
  <si>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</si>
  <si>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</si>
  <si>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</si>
  <si>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</si>
  <si>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</si>
  <si>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</si>
  <si>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</si>
  <si>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</si>
  <si>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</si>
  <si>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</si>
  <si>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</si>
  <si>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</si>
  <si>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</si>
  <si>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</si>
  <si>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</si>
  <si>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</si>
  <si>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</si>
  <si>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</si>
  <si>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</si>
  <si>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</si>
  <si>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</si>
  <si>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</si>
  <si>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</si>
  <si>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</si>
  <si>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</si>
  <si>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</si>
  <si>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</si>
  <si>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</si>
  <si>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</si>
  <si>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</si>
  <si>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</si>
  <si>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</si>
  <si>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</si>
  <si>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</si>
  <si>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</si>
  <si>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</si>
  <si>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</si>
  <si>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</si>
  <si>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</si>
  <si>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</si>
  <si>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</si>
  <si>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</si>
  <si>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</si>
  <si>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</si>
  <si>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</si>
  <si>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</si>
  <si>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</si>
  <si>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</si>
  <si>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</si>
  <si>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</si>
  <si>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</si>
  <si>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</si>
  <si>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</si>
  <si>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</si>
  <si>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</si>
  <si>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</si>
  <si>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</si>
  <si>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</si>
  <si>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</si>
  <si>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</si>
  <si>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</si>
  <si>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</si>
  <si>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</si>
  <si>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</si>
  <si>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</si>
  <si>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</si>
  <si>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</si>
  <si>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</si>
  <si>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</si>
  <si>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</si>
  <si>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</si>
  <si>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</si>
  <si>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</si>
  <si>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</si>
  <si>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</si>
  <si>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</si>
  <si>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</si>
  <si>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</si>
  <si>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</si>
  <si>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</si>
  <si>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</si>
  <si>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</si>
  <si>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</si>
  <si>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</si>
  <si>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</si>
  <si>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</si>
  <si>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</si>
  <si>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</si>
  <si>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</si>
  <si>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</si>
  <si>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</si>
  <si>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</si>
  <si>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</si>
  <si>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</si>
  <si>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</si>
  <si>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</si>
  <si>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</si>
  <si>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</si>
  <si>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</si>
  <si>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</si>
  <si>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</si>
  <si>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</si>
  <si>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</si>
  <si>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</si>
  <si>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</si>
  <si>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</si>
  <si>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</si>
  <si>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</si>
  <si>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</si>
  <si>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</si>
  <si>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</si>
  <si>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</si>
  <si>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</si>
  <si>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</si>
  <si>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</si>
  <si>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</si>
  <si>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</si>
  <si>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</si>
  <si>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</si>
  <si>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</si>
  <si>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</si>
  <si>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</si>
  <si>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</si>
  <si>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</si>
  <si>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</si>
  <si>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</si>
  <si>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</si>
  <si>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</si>
  <si>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</si>
  <si>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</si>
  <si>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</si>
  <si>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</si>
  <si>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</si>
  <si>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</si>
  <si>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</si>
  <si>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</si>
  <si>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</si>
  <si>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</si>
  <si>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</si>
  <si>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</si>
  <si>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</si>
  <si>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</si>
  <si>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</si>
  <si>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</si>
  <si>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</si>
  <si>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</si>
  <si>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</si>
  <si>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</si>
  <si>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</si>
  <si>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</si>
  <si>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</si>
  <si>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</si>
  <si>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</si>
  <si>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</si>
  <si>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</si>
  <si>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</si>
  <si>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</si>
  <si>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</si>
  <si>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</si>
  <si>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</si>
  <si>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</si>
  <si>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</si>
  <si>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</si>
  <si>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</si>
  <si>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</si>
  <si>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</si>
  <si>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</si>
  <si>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</si>
  <si>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</si>
  <si>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</si>
  <si>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</si>
  <si>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</si>
  <si>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</si>
  <si>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</si>
  <si>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</si>
  <si>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</si>
  <si>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</si>
  <si>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</si>
  <si>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</si>
  <si>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</si>
  <si>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</si>
  <si>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</si>
  <si>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</si>
  <si>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</si>
  <si>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</si>
  <si>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</si>
  <si>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</si>
  <si>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</si>
  <si>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</si>
  <si>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</si>
  <si>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</si>
  <si>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</si>
  <si>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</si>
  <si>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</si>
  <si>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</si>
  <si>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</si>
  <si>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</si>
  <si>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</si>
  <si>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</si>
  <si>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</si>
  <si>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</si>
  <si>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</si>
  <si>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</si>
  <si>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</si>
  <si>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</si>
  <si>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</si>
  <si>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</si>
  <si>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</si>
  <si>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</si>
  <si>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</si>
  <si>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</si>
  <si>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</si>
  <si>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</si>
  <si>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</si>
  <si>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</si>
  <si>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</si>
  <si>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</si>
  <si>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</si>
  <si>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</si>
  <si>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</si>
  <si>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</si>
  <si>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</si>
  <si>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</si>
  <si>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</si>
  <si>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</si>
  <si>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</si>
  <si>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</si>
  <si>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</si>
  <si>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</si>
  <si>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</si>
  <si>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</si>
  <si>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</si>
  <si>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</si>
  <si>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</si>
  <si>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</si>
  <si>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</si>
  <si>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</si>
  <si>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</si>
  <si>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</si>
  <si>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</si>
  <si>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</si>
  <si>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</si>
  <si>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</si>
  <si>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</si>
  <si>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</si>
  <si>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</si>
  <si>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</si>
  <si>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</si>
  <si>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</si>
  <si>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</si>
  <si>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</si>
  <si>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</si>
  <si>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</si>
  <si>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</si>
  <si>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</si>
  <si>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</si>
  <si>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</si>
  <si>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</si>
  <si>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</si>
  <si>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</si>
  <si>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</si>
  <si>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</si>
  <si>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</si>
  <si>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</si>
  <si>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</si>
  <si>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</si>
  <si>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</si>
  <si>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</si>
  <si>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</si>
  <si>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</si>
  <si>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</si>
  <si>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</si>
  <si>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</si>
  <si>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</si>
  <si>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</si>
  <si>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</si>
  <si>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</si>
  <si>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</si>
  <si>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</si>
  <si>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</si>
  <si>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</si>
  <si>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</si>
  <si>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</si>
  <si>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</si>
  <si>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</si>
  <si>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</si>
  <si>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</si>
  <si>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</si>
  <si>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</si>
  <si>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</si>
  <si>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</si>
  <si>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</si>
  <si>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</si>
  <si>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</si>
  <si>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</si>
  <si>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</si>
  <si>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</si>
  <si>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</si>
  <si>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</si>
  <si>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</si>
  <si>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</si>
  <si>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</si>
  <si>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</si>
  <si>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</si>
  <si>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</si>
  <si>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</si>
  <si>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</si>
  <si>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</si>
  <si>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</si>
  <si>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</si>
  <si>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</si>
  <si>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</si>
  <si>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</si>
  <si>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</si>
  <si>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</si>
  <si>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</si>
  <si>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</si>
  <si>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</si>
  <si>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</si>
  <si>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</si>
  <si>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</si>
  <si>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</si>
  <si>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</si>
  <si>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</si>
  <si>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</si>
  <si>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</si>
  <si>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</si>
  <si>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</si>
  <si>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</si>
  <si>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</si>
  <si>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</si>
  <si>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</si>
  <si>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</si>
  <si>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</si>
  <si>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</si>
  <si>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</si>
  <si>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</si>
  <si>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</si>
  <si>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</si>
  <si>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</si>
  <si>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</si>
  <si>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</si>
  <si>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</si>
  <si>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</si>
  <si>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</si>
  <si>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</si>
  <si>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</si>
  <si>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</si>
  <si>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</si>
  <si>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</si>
  <si>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</si>
  <si>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</si>
  <si>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</si>
  <si>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</si>
  <si>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</si>
  <si>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</si>
  <si>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</si>
  <si>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</si>
  <si>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</si>
  <si>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</si>
  <si>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</si>
  <si>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</si>
  <si>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</si>
  <si>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</si>
  <si>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</si>
  <si>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</si>
  <si>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</si>
  <si>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</si>
  <si>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</si>
  <si>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</si>
  <si>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</si>
  <si>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</si>
  <si>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</si>
  <si>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</si>
  <si>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</si>
  <si>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</si>
  <si>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</si>
  <si>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</si>
  <si>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</si>
  <si>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</si>
  <si>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</si>
  <si>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</si>
  <si>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</si>
  <si>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</si>
  <si>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</si>
  <si>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</si>
  <si>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</si>
  <si>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</si>
  <si>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</si>
  <si>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</si>
  <si>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</si>
  <si>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</si>
  <si>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</si>
  <si>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</si>
  <si>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</si>
  <si>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</si>
  <si>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</si>
  <si>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</si>
  <si>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</si>
  <si>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</si>
  <si>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</si>
  <si>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</si>
  <si>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</si>
  <si>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</si>
  <si>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</si>
  <si>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</si>
  <si>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</si>
  <si>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</si>
  <si>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</si>
  <si>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</si>
  <si>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</si>
  <si>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</si>
  <si>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</si>
  <si>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</si>
  <si>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</si>
  <si>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</si>
  <si>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</si>
  <si>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</si>
  <si>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</si>
  <si>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</si>
  <si>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</si>
  <si>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</si>
  <si>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</si>
  <si>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</si>
  <si>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</si>
  <si>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</si>
  <si>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</si>
  <si>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</si>
  <si>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</si>
  <si>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</si>
  <si>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</si>
  <si>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</si>
  <si>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</si>
  <si>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</si>
  <si>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</si>
  <si>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</si>
  <si>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</si>
  <si>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</si>
  <si>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</si>
  <si>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</si>
  <si>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</si>
  <si>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</si>
  <si>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</si>
  <si>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</si>
  <si>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</si>
  <si>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</si>
  <si>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</si>
  <si>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</si>
  <si>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</si>
  <si>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</si>
  <si>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</si>
  <si>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</si>
  <si>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</si>
  <si>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</si>
  <si>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</si>
  <si>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</si>
  <si>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</si>
  <si>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</si>
  <si>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</si>
  <si>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</si>
  <si>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</si>
  <si>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</si>
  <si>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</si>
  <si>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</si>
  <si>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</si>
  <si>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</si>
  <si>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</si>
  <si>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</si>
  <si>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</si>
  <si>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</si>
  <si>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</si>
  <si>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</si>
  <si>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</si>
  <si>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</si>
  <si>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</si>
  <si>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</si>
  <si>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</si>
  <si>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</si>
  <si>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</si>
  <si>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</si>
  <si>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</si>
  <si>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</si>
  <si>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</si>
  <si>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</si>
  <si>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</si>
  <si>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</si>
  <si>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</si>
  <si>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</si>
  <si>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</si>
  <si>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</si>
  <si>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</si>
  <si>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</si>
  <si>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</si>
  <si>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</si>
  <si>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</si>
  <si>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</si>
  <si>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</si>
  <si>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</si>
  <si>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</si>
  <si>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</si>
  <si>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</si>
  <si>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</si>
  <si>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</si>
  <si>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</si>
  <si>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</si>
  <si>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</si>
  <si>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</si>
  <si>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</si>
  <si>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</si>
  <si>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</si>
  <si>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</si>
  <si>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</si>
  <si>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</si>
  <si>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</si>
  <si>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</si>
  <si>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</si>
  <si>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</si>
  <si>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</si>
  <si>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</si>
  <si>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</si>
  <si>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</si>
  <si>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</si>
  <si>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</si>
  <si>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</si>
  <si>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</si>
  <si>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</si>
  <si>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</si>
  <si>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</si>
  <si>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</si>
  <si>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</si>
  <si>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</si>
  <si>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</si>
  <si>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</si>
  <si>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</si>
  <si>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</si>
  <si>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</si>
  <si>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</si>
  <si>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</si>
  <si>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</si>
  <si>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</si>
  <si>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</si>
  <si>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</si>
  <si>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</si>
  <si>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</si>
  <si>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</si>
  <si>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</si>
  <si>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</si>
  <si>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</si>
  <si>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</si>
  <si>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</si>
  <si>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</si>
  <si>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</si>
  <si>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</si>
  <si>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</si>
  <si>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</si>
  <si>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</si>
  <si>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</si>
  <si>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</si>
  <si>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</si>
  <si>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</si>
  <si>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</si>
  <si>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</si>
  <si>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</si>
  <si>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</si>
  <si>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</si>
  <si>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</si>
  <si>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</si>
  <si>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</si>
  <si>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</si>
  <si>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</si>
  <si>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</si>
  <si>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</si>
  <si>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</si>
  <si>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</si>
  <si>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</si>
  <si>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</si>
  <si>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</si>
  <si>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</si>
  <si>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</si>
  <si>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</si>
  <si>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</si>
  <si>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</si>
  <si>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</si>
  <si>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</si>
  <si>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</si>
  <si>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</si>
  <si>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</si>
  <si>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</si>
  <si>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</si>
  <si>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</si>
  <si>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</si>
  <si>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</si>
  <si>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</si>
  <si>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</si>
  <si>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</si>
  <si>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</si>
  <si>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</si>
  <si>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</si>
  <si>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</si>
  <si>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</si>
  <si>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</si>
  <si>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</si>
  <si>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</si>
  <si>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</si>
  <si>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</si>
  <si>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</si>
  <si>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</si>
  <si>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</si>
  <si>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</si>
  <si>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</si>
  <si>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</si>
  <si>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</si>
  <si>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</si>
  <si>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</si>
  <si>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</si>
  <si>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</si>
  <si>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</si>
  <si>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</si>
  <si>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</si>
  <si>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</si>
  <si>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</si>
  <si>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</si>
  <si>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</si>
  <si>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</si>
  <si>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</si>
  <si>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</si>
  <si>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</si>
  <si>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</si>
  <si>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</si>
  <si>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</si>
  <si>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</si>
  <si>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</si>
  <si>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</si>
  <si>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</si>
  <si>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</si>
  <si>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</si>
  <si>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</si>
  <si>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</si>
  <si>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</si>
  <si>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</si>
  <si>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</si>
  <si>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</si>
  <si>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</si>
  <si>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</si>
  <si>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</si>
  <si>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</si>
  <si>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</si>
  <si>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</si>
  <si>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</si>
  <si>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</si>
  <si>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</si>
  <si>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</si>
  <si>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</si>
  <si>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</si>
  <si>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</si>
  <si>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</si>
  <si>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</si>
  <si>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</si>
  <si>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</si>
  <si>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</si>
  <si>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</si>
  <si>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</si>
  <si>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</si>
  <si>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</si>
  <si>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</si>
  <si>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</si>
  <si>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</si>
  <si>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</si>
  <si>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</si>
  <si>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</si>
  <si>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</si>
  <si>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</si>
  <si>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</si>
  <si>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</si>
  <si>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</si>
  <si>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</si>
  <si>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</si>
  <si>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</si>
  <si>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</si>
  <si>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</si>
  <si>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</si>
  <si>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</si>
  <si>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</si>
  <si>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</si>
  <si>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</si>
  <si>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</si>
  <si>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</si>
  <si>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</si>
  <si>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</si>
  <si>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</si>
  <si>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</si>
  <si>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</si>
  <si>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</si>
  <si>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</si>
  <si>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</si>
  <si>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</si>
  <si>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</si>
  <si>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</si>
  <si>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</si>
  <si>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</si>
  <si>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</si>
  <si>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</si>
  <si>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</si>
  <si>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</si>
  <si>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</si>
  <si>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</si>
  <si>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</si>
  <si>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</si>
  <si>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</si>
  <si>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</si>
  <si>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</si>
  <si>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</si>
  <si>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</si>
  <si>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</si>
  <si>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</si>
  <si>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</si>
  <si>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</si>
  <si>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</si>
  <si>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</si>
  <si>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</si>
  <si>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</si>
  <si>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</si>
  <si>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</si>
  <si>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</si>
  <si>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</si>
  <si>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</si>
  <si>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</si>
  <si>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</si>
  <si>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</si>
  <si>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</si>
  <si>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</si>
  <si>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</si>
  <si>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</si>
  <si>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</si>
  <si>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</si>
  <si>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</si>
  <si>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</si>
  <si>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</si>
  <si>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</si>
  <si>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</si>
  <si>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</si>
  <si>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</si>
  <si>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</si>
  <si>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</si>
  <si>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</si>
  <si>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</si>
  <si>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</si>
  <si>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</si>
  <si>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</si>
  <si>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</si>
  <si>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</si>
  <si>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</si>
  <si>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</si>
  <si>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</si>
  <si>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</si>
  <si>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</si>
  <si>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</si>
  <si>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</si>
  <si>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</si>
  <si>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</si>
  <si>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</si>
  <si>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</si>
  <si>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</si>
  <si>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</si>
  <si>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</si>
  <si>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</si>
  <si>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</si>
  <si>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</si>
  <si>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</si>
  <si>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</si>
  <si>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</si>
  <si>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</si>
  <si>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</si>
  <si>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</si>
  <si>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</si>
  <si>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</si>
  <si>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</si>
  <si>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</si>
  <si>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</si>
  <si>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</si>
  <si>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</si>
  <si>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</si>
  <si>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</si>
  <si>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</si>
  <si>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</si>
  <si>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</si>
  <si>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</si>
  <si>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</si>
  <si>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</si>
  <si>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</si>
  <si>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</si>
  <si>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</si>
  <si>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</si>
  <si>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</si>
  <si>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</si>
  <si>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</si>
  <si>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</si>
  <si>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</si>
  <si>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</si>
  <si>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</si>
  <si>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</si>
  <si>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</si>
  <si>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</si>
  <si>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</si>
  <si>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</si>
  <si>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</si>
  <si>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</si>
  <si>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</si>
  <si>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</si>
  <si>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</si>
  <si>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</si>
  <si>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</si>
  <si>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</si>
  <si>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</si>
  <si>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</si>
  <si>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</si>
  <si>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</si>
  <si>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</si>
  <si>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</si>
  <si>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</si>
  <si>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</si>
  <si>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</si>
  <si>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</si>
  <si>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</si>
  <si>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</si>
  <si>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</si>
  <si>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</si>
  <si>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</si>
  <si>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</si>
  <si>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</si>
  <si>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</si>
  <si>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</si>
  <si>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</si>
  <si>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</si>
  <si>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</si>
  <si>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</si>
  <si>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</si>
  <si>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</si>
  <si>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</si>
  <si>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</si>
  <si>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</si>
  <si>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</si>
  <si>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</si>
  <si>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</si>
  <si>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</si>
  <si>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</si>
  <si>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</si>
  <si>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</si>
  <si>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</si>
  <si>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</si>
  <si>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</si>
  <si>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</si>
  <si>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</si>
  <si>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</si>
  <si>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</si>
  <si>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</si>
  <si>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</si>
  <si>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</si>
  <si>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</si>
  <si>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</si>
  <si>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</si>
  <si>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</si>
  <si>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</si>
  <si>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</si>
  <si>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</si>
  <si>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</si>
  <si>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</si>
  <si>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</si>
  <si>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</si>
  <si>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</si>
  <si>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</si>
  <si>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</si>
  <si>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</si>
  <si>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</si>
  <si>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</si>
  <si>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</si>
  <si>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</si>
  <si>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</si>
  <si>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</si>
  <si>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</si>
  <si>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</si>
  <si>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</si>
  <si>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</si>
  <si>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</si>
  <si>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</si>
  <si>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</si>
  <si>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</si>
  <si>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</si>
  <si>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</si>
  <si>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</si>
  <si>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</si>
  <si>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</si>
  <si>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</si>
  <si>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</si>
  <si>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</si>
  <si>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</si>
  <si>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</si>
  <si>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</si>
  <si>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</si>
  <si>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</si>
  <si>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</si>
  <si>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</si>
  <si>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</si>
  <si>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</si>
  <si>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</si>
  <si>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</si>
  <si>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</si>
  <si>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</si>
  <si>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</si>
  <si>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</si>
  <si>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</si>
  <si>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</si>
  <si>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</si>
  <si>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</si>
  <si>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</si>
  <si>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</si>
  <si>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</si>
  <si>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</si>
  <si>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</si>
  <si>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</si>
  <si>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</si>
  <si>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</si>
  <si>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</si>
  <si>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</si>
  <si>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</si>
  <si>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</si>
  <si>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</si>
  <si>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</si>
  <si>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</si>
  <si>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</si>
  <si>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</si>
  <si>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</si>
  <si>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</si>
  <si>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</si>
  <si>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</si>
  <si>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</si>
  <si>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</si>
  <si>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</si>
  <si>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</si>
  <si>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</si>
  <si>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</si>
  <si>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</si>
  <si>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</si>
  <si>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</si>
  <si>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</si>
  <si>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</si>
  <si>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</si>
  <si>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</si>
  <si>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</si>
  <si>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</si>
  <si>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</si>
  <si>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</si>
  <si>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</si>
  <si>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</si>
  <si>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</si>
  <si>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</si>
  <si>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</si>
  <si>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</si>
  <si>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</si>
  <si>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</si>
  <si>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</si>
  <si>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</si>
  <si>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</si>
  <si>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</si>
  <si>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</si>
  <si>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</si>
  <si>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</si>
  <si>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</si>
  <si>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</si>
  <si>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</si>
  <si>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</si>
  <si>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</si>
  <si>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</si>
  <si>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</si>
  <si>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</si>
  <si>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</si>
  <si>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</si>
  <si>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</si>
  <si>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</si>
  <si>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</si>
  <si>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</si>
  <si>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</si>
  <si>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</si>
  <si>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</si>
  <si>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</si>
  <si>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</si>
  <si>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</si>
  <si>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</si>
  <si>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</si>
  <si>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</si>
  <si>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</si>
  <si>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</si>
  <si>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</si>
  <si>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</si>
  <si>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</si>
  <si>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</si>
  <si>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</si>
  <si>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</si>
  <si>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</si>
  <si>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</si>
  <si>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</si>
  <si>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</si>
  <si>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</si>
  <si>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</si>
  <si>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</si>
  <si>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</si>
  <si>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</si>
  <si>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</si>
  <si>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</si>
  <si>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</si>
  <si>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</si>
  <si>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</si>
  <si>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</si>
  <si>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</si>
  <si>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</si>
  <si>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</si>
  <si>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</si>
  <si>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</si>
  <si>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</si>
  <si>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</si>
  <si>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</si>
  <si>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</si>
  <si>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</si>
  <si>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</si>
  <si>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</si>
  <si>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</si>
  <si>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</si>
  <si>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</si>
  <si>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</si>
  <si>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</si>
  <si>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</si>
  <si>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</si>
  <si>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</si>
  <si>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</si>
  <si>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</si>
  <si>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</si>
  <si>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</si>
  <si>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</si>
  <si>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</si>
  <si>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</si>
  <si>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</si>
  <si>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</si>
  <si>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</si>
  <si>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</si>
  <si>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</si>
  <si>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</si>
  <si>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</si>
  <si>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</si>
  <si>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</si>
  <si>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</si>
  <si>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</si>
  <si>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</si>
  <si>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</si>
  <si>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</si>
  <si>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</si>
  <si>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</si>
  <si>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</si>
  <si>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</si>
  <si>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</si>
  <si>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</si>
  <si>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</si>
  <si>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</si>
  <si>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</si>
  <si>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</si>
  <si>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</si>
  <si>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</si>
  <si>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</si>
  <si>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</si>
  <si>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</si>
  <si>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</si>
  <si>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</si>
  <si>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</si>
  <si>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</si>
  <si>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</si>
  <si>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</si>
  <si>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</si>
  <si>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</si>
  <si>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</si>
  <si>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</si>
  <si>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</si>
  <si>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</si>
  <si>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</si>
  <si>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</si>
  <si>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</si>
  <si>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</si>
  <si>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</si>
  <si>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</si>
  <si>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</si>
  <si>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</si>
  <si>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</si>
  <si>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</si>
  <si>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</si>
  <si>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</si>
  <si>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</si>
  <si>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</si>
  <si>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</si>
  <si>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</si>
  <si>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</si>
  <si>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</si>
  <si>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</si>
  <si>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</si>
  <si>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</si>
  <si>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</si>
  <si>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</si>
  <si>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</si>
  <si>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</si>
  <si>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</si>
  <si>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</si>
  <si>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</si>
  <si>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</si>
  <si>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</si>
  <si>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</si>
  <si>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</si>
  <si>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</si>
  <si>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</si>
  <si>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</si>
  <si>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</si>
  <si>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</si>
  <si>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</si>
  <si>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</si>
  <si>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</si>
  <si>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</si>
  <si>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</si>
  <si>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</si>
  <si>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</si>
  <si>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</si>
  <si>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</si>
  <si>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</si>
  <si>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</si>
  <si>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</si>
  <si>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</si>
  <si>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</si>
  <si>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</si>
  <si>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</si>
  <si>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</si>
  <si>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</si>
  <si>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</si>
  <si>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</si>
  <si>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</si>
  <si>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</si>
  <si>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</si>
  <si>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</si>
  <si>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</si>
  <si>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</si>
  <si>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</si>
  <si>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</si>
  <si>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</si>
  <si>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</si>
  <si>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</si>
  <si>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</si>
  <si>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</si>
  <si>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</si>
  <si>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</si>
  <si>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</si>
  <si>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</si>
  <si>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</si>
  <si>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</si>
  <si>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</si>
  <si>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</si>
  <si>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</si>
  <si>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</si>
  <si>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</si>
  <si>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</si>
  <si>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</si>
  <si>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</si>
  <si>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</si>
  <si>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</si>
  <si>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</si>
  <si>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</si>
  <si>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</si>
  <si>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</si>
  <si>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</si>
  <si>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</si>
  <si>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</si>
  <si>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</si>
  <si>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</si>
  <si>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</si>
  <si>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</si>
  <si>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</si>
  <si>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</si>
  <si>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</si>
  <si>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</si>
  <si>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</si>
  <si>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</si>
  <si>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</si>
  <si>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</si>
  <si>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</si>
  <si>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</si>
  <si>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</si>
  <si>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</si>
  <si>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</si>
  <si>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</si>
  <si>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</si>
  <si>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</si>
  <si>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</si>
  <si>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</si>
  <si>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</si>
  <si>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</si>
  <si>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</si>
  <si>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</si>
  <si>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</si>
  <si>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</si>
  <si>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</si>
  <si>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</si>
  <si>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</si>
  <si>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</si>
  <si>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</si>
  <si>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</si>
  <si>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</si>
  <si>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</si>
  <si>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</si>
  <si>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</si>
  <si>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</si>
  <si>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</si>
  <si>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</si>
  <si>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</si>
  <si>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</si>
  <si>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</si>
  <si>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</si>
  <si>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</si>
  <si>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</si>
  <si>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</si>
  <si>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</si>
  <si>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</si>
  <si>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</si>
  <si>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</si>
  <si>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</si>
  <si>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</si>
  <si>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</si>
  <si>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</si>
  <si>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</si>
  <si>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</si>
  <si>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</si>
  <si>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</si>
  <si>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</si>
  <si>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</si>
  <si>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</si>
  <si>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</si>
  <si>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</si>
  <si>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</si>
  <si>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</si>
  <si>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</si>
  <si>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</si>
  <si>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</si>
  <si>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</si>
  <si>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</si>
  <si>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</si>
  <si>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</si>
  <si>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</si>
  <si>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</si>
  <si>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</si>
  <si>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</si>
  <si>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</si>
  <si>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</si>
  <si>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</si>
  <si>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</si>
  <si>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</si>
  <si>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</si>
  <si>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</si>
  <si>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</si>
  <si>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</si>
  <si>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</si>
  <si>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</si>
  <si>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</si>
  <si>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</si>
  <si>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</si>
  <si>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</si>
  <si>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</si>
  <si>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</si>
  <si>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</si>
  <si>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</si>
  <si>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</si>
  <si>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</si>
  <si>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</si>
  <si>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</si>
  <si>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</si>
  <si>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</si>
  <si>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</si>
  <si>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</si>
  <si>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</si>
  <si>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</si>
  <si>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</si>
  <si>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</si>
  <si>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</si>
  <si>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</si>
  <si>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</si>
  <si>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</si>
  <si>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</si>
  <si>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</si>
  <si>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</si>
  <si>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</si>
  <si>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</si>
  <si>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</si>
  <si>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</si>
  <si>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</si>
  <si>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</si>
  <si>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</si>
  <si>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</si>
  <si>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</si>
  <si>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</si>
  <si>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</si>
  <si>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</si>
  <si>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</si>
  <si>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</si>
  <si>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</si>
  <si>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</si>
  <si>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</si>
  <si>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</si>
  <si>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</si>
  <si>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</si>
  <si>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</si>
  <si>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</si>
  <si>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</si>
  <si>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</si>
  <si>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</si>
  <si>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</si>
  <si>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</si>
  <si>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</si>
  <si>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</si>
  <si>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</si>
  <si>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</si>
  <si>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</si>
  <si>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</si>
  <si>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</si>
  <si>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</si>
  <si>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</si>
  <si>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</si>
  <si>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</si>
  <si>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</si>
  <si>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</si>
  <si>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</si>
  <si>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</si>
  <si>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</si>
  <si>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</si>
  <si>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</si>
  <si>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</si>
  <si>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</si>
  <si>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</si>
  <si>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</si>
  <si>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</si>
  <si>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</si>
  <si>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</si>
  <si>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</si>
  <si>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</si>
  <si>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</si>
  <si>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</si>
  <si>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</si>
  <si>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</si>
  <si>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</si>
  <si>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</si>
  <si>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</si>
  <si>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</si>
  <si>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</si>
  <si>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</si>
  <si>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</si>
  <si>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</si>
  <si>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</si>
  <si>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</si>
  <si>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</si>
  <si>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</si>
  <si>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</si>
  <si>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</si>
  <si>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</si>
  <si>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</si>
  <si>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</si>
  <si>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</si>
  <si>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</si>
  <si>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</si>
  <si>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</si>
  <si>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</si>
  <si>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</si>
  <si>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</si>
  <si>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</si>
  <si>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</si>
  <si>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</si>
  <si>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</si>
  <si>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</si>
  <si>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</si>
  <si>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</si>
  <si>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</si>
  <si>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</si>
  <si>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</si>
  <si>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</si>
  <si>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</si>
  <si>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</si>
  <si>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</si>
  <si>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</si>
  <si>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</si>
  <si>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</si>
  <si>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</si>
  <si>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</si>
  <si>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</si>
  <si>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</si>
  <si>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</si>
  <si>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</si>
  <si>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</si>
  <si>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</si>
  <si>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</si>
  <si>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</si>
  <si>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</si>
  <si>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</si>
  <si>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</si>
  <si>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</si>
  <si>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</si>
  <si>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</si>
  <si>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</si>
  <si>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</si>
  <si>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</si>
  <si>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</si>
  <si>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</si>
  <si>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</si>
  <si>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</si>
  <si>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</si>
  <si>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</si>
  <si>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</si>
  <si>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</si>
  <si>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</si>
  <si>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</si>
  <si>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</si>
  <si>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</si>
  <si>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</si>
  <si>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</si>
  <si>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</si>
  <si>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</si>
  <si>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</si>
  <si>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</si>
  <si>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</si>
  <si>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</si>
  <si>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</si>
  <si>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</si>
  <si>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</si>
  <si>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</si>
  <si>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</si>
  <si>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</si>
  <si>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</si>
  <si>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</si>
  <si>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</si>
  <si>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</si>
  <si>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</si>
  <si>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</si>
  <si>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</si>
  <si>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</si>
  <si>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</si>
  <si>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</si>
  <si>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</si>
  <si>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</si>
  <si>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</si>
  <si>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</si>
  <si>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</si>
  <si>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</si>
  <si>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</si>
  <si>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</si>
  <si>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</si>
  <si>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</si>
  <si>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</si>
  <si>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</si>
  <si>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</si>
  <si>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</si>
  <si>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</si>
  <si>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</si>
  <si>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</si>
  <si>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</si>
  <si>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</si>
  <si>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</si>
  <si>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</si>
  <si>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</si>
  <si>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</si>
  <si>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</si>
  <si>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</si>
  <si>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</si>
  <si>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</si>
  <si>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</si>
  <si>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</si>
  <si>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</si>
  <si>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</si>
  <si>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</si>
  <si>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</si>
  <si>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</si>
  <si>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</si>
  <si>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</si>
  <si>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</si>
  <si>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</si>
  <si>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</si>
  <si>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</si>
  <si>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</si>
  <si>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</si>
  <si>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</si>
  <si>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</si>
  <si>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</si>
  <si>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</si>
  <si>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</si>
  <si>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</si>
  <si>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</si>
  <si>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</si>
  <si>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</si>
  <si>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</si>
  <si>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</si>
  <si>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</si>
  <si>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</si>
  <si>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</si>
  <si>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</si>
  <si>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</si>
  <si>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</si>
  <si>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</si>
  <si>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</si>
  <si>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</si>
  <si>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</si>
  <si>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</si>
  <si>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</si>
  <si>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</si>
  <si>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</si>
  <si>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</si>
  <si>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</si>
  <si>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</si>
  <si>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</si>
  <si>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</si>
  <si>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</si>
  <si>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</si>
  <si>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</si>
  <si>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</si>
  <si>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</si>
  <si>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</si>
  <si>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</si>
  <si>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</si>
  <si>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</si>
  <si>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</si>
  <si>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</si>
  <si>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</si>
  <si>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</si>
  <si>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</si>
  <si>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</si>
  <si>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</si>
  <si>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</si>
  <si>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</si>
  <si>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</si>
  <si>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</si>
  <si>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</si>
  <si>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</si>
  <si>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</si>
  <si>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</si>
  <si>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</si>
  <si>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</si>
  <si>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</si>
  <si>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</si>
  <si>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</si>
  <si>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</si>
  <si>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</si>
  <si>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</si>
  <si>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</si>
  <si>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</si>
  <si>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</si>
  <si>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</si>
  <si>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</si>
  <si>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</si>
  <si>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</si>
  <si>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</si>
  <si>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</si>
  <si>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</si>
  <si>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</si>
  <si>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</si>
  <si>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</si>
  <si>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</si>
  <si>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</si>
  <si>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</si>
  <si>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</si>
  <si>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</si>
  <si>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</si>
  <si>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</si>
  <si>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</si>
  <si>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</si>
  <si>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</si>
  <si>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</si>
  <si>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</si>
  <si>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</si>
  <si>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</si>
  <si>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</si>
  <si>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</si>
  <si>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</si>
  <si>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</si>
  <si>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</si>
  <si>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</si>
  <si>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</si>
  <si>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</si>
  <si>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</si>
  <si>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</si>
  <si>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</si>
  <si>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</si>
  <si>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</si>
  <si>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</si>
  <si>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</si>
  <si>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</si>
  <si>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</si>
  <si>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</si>
  <si>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</si>
  <si>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</si>
  <si>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</si>
  <si>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</si>
  <si>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</si>
  <si>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</si>
  <si>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</si>
  <si>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</si>
  <si>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</si>
  <si>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</si>
  <si>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</si>
  <si>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</si>
  <si>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</si>
  <si>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</si>
  <si>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</si>
  <si>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</si>
  <si>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</si>
  <si>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</si>
  <si>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</si>
  <si>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</si>
  <si>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</si>
  <si>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</si>
  <si>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</si>
  <si>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</si>
  <si>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</si>
  <si>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</si>
  <si>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</si>
  <si>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</si>
  <si>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</si>
  <si>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</si>
  <si>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</si>
  <si>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</si>
  <si>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</si>
  <si>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</si>
  <si>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</si>
  <si>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</si>
  <si>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</si>
  <si>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</si>
  <si>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</si>
  <si>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</si>
  <si>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</si>
  <si>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</si>
  <si>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</si>
  <si>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</si>
  <si>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</si>
  <si>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</si>
  <si>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</si>
  <si>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</si>
  <si>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</si>
  <si>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</si>
  <si>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</si>
  <si>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</si>
  <si>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</si>
  <si>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</si>
  <si>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</si>
  <si>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</si>
  <si>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</si>
  <si>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</si>
  <si>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</si>
  <si>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</si>
  <si>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</si>
  <si>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</si>
  <si>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</si>
  <si>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</si>
  <si>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</si>
  <si>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</si>
  <si>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</si>
  <si>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</si>
  <si>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</si>
  <si>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</si>
  <si>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</si>
  <si>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</si>
  <si>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</si>
  <si>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</si>
  <si>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</si>
  <si>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</si>
  <si>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</si>
  <si>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</si>
  <si>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</si>
  <si>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</si>
  <si>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</si>
  <si>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</si>
  <si>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</si>
  <si>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</si>
  <si>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</si>
  <si>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</si>
  <si>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</si>
  <si>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</si>
  <si>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</si>
  <si>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</si>
  <si>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</si>
  <si>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</si>
  <si>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</si>
  <si>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</si>
  <si>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</si>
  <si>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</si>
  <si>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</si>
  <si>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</si>
  <si>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</si>
  <si>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</si>
  <si>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</si>
  <si>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</si>
  <si>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</si>
  <si>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</si>
  <si>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</si>
  <si>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</si>
  <si>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</si>
  <si>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</si>
  <si>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</si>
  <si>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</si>
  <si>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</si>
  <si>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</si>
  <si>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</si>
  <si>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</si>
  <si>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</si>
  <si>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</si>
  <si>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</si>
  <si>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</si>
  <si>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</si>
  <si>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</si>
  <si>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</si>
  <si>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</si>
  <si>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</si>
  <si>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</si>
  <si>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</si>
  <si>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</si>
  <si>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</si>
  <si>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</si>
  <si>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</si>
  <si>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</si>
  <si>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</si>
  <si>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</si>
  <si>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</si>
  <si>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</si>
  <si>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</si>
  <si>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</si>
  <si>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</si>
  <si>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</si>
  <si>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</si>
  <si>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</si>
  <si>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</si>
  <si>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</si>
  <si>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</si>
  <si>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</si>
  <si>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</si>
  <si>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</si>
  <si>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</si>
  <si>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</si>
  <si>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</si>
  <si>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</si>
  <si>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</si>
  <si>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</si>
  <si>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</si>
  <si>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</si>
  <si>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</si>
  <si>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</si>
  <si>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</si>
  <si>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</si>
  <si>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</si>
  <si>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</si>
  <si>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</si>
  <si>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</si>
  <si>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</si>
  <si>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</si>
  <si>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</si>
  <si>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</si>
  <si>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</si>
  <si>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</si>
  <si>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</si>
  <si>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</si>
  <si>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</si>
  <si>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</si>
  <si>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</si>
  <si>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</si>
  <si>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</si>
  <si>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</si>
  <si>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</si>
  <si>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</si>
  <si>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</si>
  <si>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</si>
  <si>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</si>
  <si>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</si>
  <si>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</si>
  <si>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</si>
  <si>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</si>
  <si>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</si>
  <si>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</si>
  <si>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</si>
  <si>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</si>
  <si>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</si>
  <si>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</si>
  <si>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</si>
  <si>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</si>
  <si>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</si>
  <si>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</si>
  <si>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</si>
  <si>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</si>
  <si>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</si>
  <si>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</si>
  <si>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</si>
  <si>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</si>
  <si>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</si>
  <si>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</si>
  <si>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</si>
  <si>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</si>
  <si>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</si>
  <si>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</si>
  <si>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</si>
  <si>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</si>
  <si>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</si>
  <si>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</si>
  <si>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</si>
  <si>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</si>
  <si>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</si>
  <si>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</si>
  <si>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</si>
  <si>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</si>
  <si>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</si>
  <si>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</si>
  <si>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</si>
  <si>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</si>
  <si>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</si>
  <si>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</si>
  <si>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</si>
  <si>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</si>
  <si>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</si>
  <si>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</si>
  <si>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</si>
  <si>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</si>
  <si>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</si>
  <si>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</si>
  <si>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</si>
  <si>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</si>
  <si>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</si>
  <si>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</si>
  <si>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</si>
  <si>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</si>
  <si>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</si>
  <si>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</si>
  <si>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</si>
  <si>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</si>
  <si>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</si>
  <si>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</si>
  <si>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</si>
  <si>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</si>
  <si>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</si>
  <si>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</si>
  <si>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</si>
  <si>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</si>
  <si>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</si>
  <si>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</si>
  <si>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</si>
  <si>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</si>
  <si>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</si>
  <si>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</si>
  <si>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</si>
  <si>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</si>
  <si>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</si>
  <si>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</si>
  <si>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</si>
  <si>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</si>
  <si>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</si>
  <si>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</si>
  <si>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</si>
  <si>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</si>
  <si>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</si>
  <si>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</si>
  <si>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</si>
  <si>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</si>
  <si>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</si>
  <si>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</si>
  <si>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</si>
  <si>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</si>
  <si>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</si>
  <si>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</si>
  <si>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</si>
  <si>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</si>
  <si>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</si>
  <si>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</si>
  <si>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</si>
  <si>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</si>
  <si>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</si>
  <si>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</si>
  <si>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</si>
  <si>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</si>
  <si>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</si>
  <si>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</si>
  <si>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</si>
  <si>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</si>
  <si>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</si>
  <si>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</si>
  <si>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</si>
  <si>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</si>
  <si>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</si>
  <si>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</si>
  <si>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</si>
  <si>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</si>
  <si>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</si>
  <si>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</si>
  <si>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</si>
  <si>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</si>
  <si>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</si>
  <si>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</si>
  <si>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</si>
  <si>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</si>
  <si>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</si>
  <si>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</si>
  <si>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</si>
  <si>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</si>
  <si>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</si>
  <si>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</si>
  <si>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</si>
  <si>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</si>
  <si>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</si>
  <si>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</si>
  <si>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</si>
  <si>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</si>
  <si>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</si>
  <si>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</si>
  <si>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</si>
  <si>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</si>
  <si>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</si>
  <si>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</si>
  <si>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</si>
  <si>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</si>
  <si>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</si>
  <si>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</si>
  <si>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</si>
  <si>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</si>
  <si>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</si>
  <si>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</si>
  <si>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</si>
  <si>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</si>
  <si>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</si>
  <si>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</si>
  <si>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</si>
  <si>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</si>
  <si>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</si>
  <si>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</si>
  <si>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</si>
  <si>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</si>
  <si>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</si>
  <si>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</si>
  <si>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</si>
  <si>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</si>
  <si>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</si>
  <si>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</si>
  <si>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</si>
  <si>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</si>
  <si>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</si>
  <si>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</si>
  <si>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</si>
  <si>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</si>
  <si>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</si>
  <si>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</si>
  <si>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</si>
  <si>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</si>
  <si>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</si>
  <si>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</si>
  <si>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</si>
  <si>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</si>
  <si>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</si>
  <si>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</si>
  <si>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</si>
  <si>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</si>
  <si>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</si>
  <si>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</si>
  <si>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</si>
  <si>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</si>
  <si>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</si>
  <si>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</si>
  <si>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</si>
  <si>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</si>
  <si>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</si>
  <si>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</si>
  <si>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</si>
  <si>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</si>
  <si>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</si>
  <si>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</si>
  <si>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</si>
  <si>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</si>
  <si>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</si>
  <si>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</si>
  <si>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</si>
  <si>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</si>
  <si>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</si>
  <si>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</si>
  <si>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</si>
  <si>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</si>
  <si>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</si>
  <si>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</si>
  <si>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</si>
  <si>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</si>
  <si>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</si>
  <si>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</si>
  <si>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</si>
  <si>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</si>
  <si>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</si>
  <si>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</si>
  <si>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</si>
  <si>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</si>
  <si>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</si>
  <si>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</si>
  <si>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</si>
  <si>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</si>
  <si>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</si>
  <si>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</si>
  <si>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</si>
  <si>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</si>
  <si>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</si>
  <si>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</si>
  <si>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</si>
  <si>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</si>
  <si>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</si>
  <si>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</si>
  <si>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</si>
  <si>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</si>
  <si>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</si>
  <si>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</si>
  <si>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</si>
  <si>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</si>
  <si>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</si>
  <si>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</si>
  <si>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</si>
  <si>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</si>
  <si>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</si>
  <si>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</si>
  <si>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</si>
  <si>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</si>
  <si>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</si>
  <si>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</si>
  <si>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</si>
  <si>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</si>
  <si>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</si>
  <si>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</si>
  <si>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</si>
  <si>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</si>
  <si>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</si>
  <si>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</si>
  <si>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</si>
  <si>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</si>
  <si>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</si>
  <si>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</si>
  <si>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</si>
  <si>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</si>
  <si>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</si>
  <si>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</si>
  <si>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</si>
  <si>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</si>
  <si>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</si>
  <si>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</si>
  <si>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</si>
  <si>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</si>
  <si>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</si>
  <si>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</si>
  <si>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</si>
  <si>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</si>
  <si>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</si>
  <si>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</si>
  <si>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</si>
  <si>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</si>
  <si>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</si>
  <si>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</si>
  <si>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</si>
  <si>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</si>
  <si>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</si>
  <si>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</si>
  <si>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</si>
  <si>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</si>
  <si>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</si>
  <si>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</si>
  <si>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</si>
  <si>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</si>
  <si>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</si>
  <si>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</si>
  <si>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</si>
  <si>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</si>
  <si>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</si>
  <si>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</si>
  <si>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</si>
  <si>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</si>
  <si>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</si>
  <si>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</si>
  <si>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</si>
  <si>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</si>
  <si>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</si>
  <si>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</si>
  <si>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</si>
  <si>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</si>
  <si>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</si>
  <si>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</si>
  <si>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</si>
  <si>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</si>
  <si>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</si>
  <si>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</si>
  <si>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</si>
  <si>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</si>
  <si>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</si>
  <si>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</si>
  <si>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</si>
  <si>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</si>
  <si>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</si>
  <si>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</si>
  <si>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</si>
  <si>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</si>
  <si>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</si>
  <si>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</si>
  <si>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</si>
  <si>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</si>
  <si>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</si>
  <si>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</si>
  <si>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</si>
  <si>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</si>
  <si>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</si>
  <si>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</si>
  <si>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</si>
  <si>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</si>
  <si>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</si>
  <si>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</si>
  <si>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</si>
  <si>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</si>
  <si>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</si>
  <si>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</si>
  <si>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</si>
  <si>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</si>
  <si>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</si>
  <si>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</si>
  <si>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</si>
  <si>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</si>
  <si>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</si>
  <si>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</si>
  <si>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</si>
  <si>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</si>
  <si>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</si>
  <si>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</si>
  <si>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</si>
  <si>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</si>
  <si>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</si>
  <si>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</si>
  <si>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</si>
  <si>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</si>
  <si>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</si>
  <si>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</si>
  <si>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</si>
  <si>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</si>
  <si>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</si>
  <si>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</si>
  <si>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</si>
  <si>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</si>
  <si>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</si>
  <si>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</si>
  <si>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</si>
  <si>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</si>
  <si>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</si>
  <si>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</si>
  <si>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</si>
  <si>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</si>
  <si>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</si>
  <si>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</si>
  <si>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</si>
  <si>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</si>
  <si>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</si>
  <si>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</si>
  <si>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</si>
  <si>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</si>
  <si>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</si>
  <si>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</si>
  <si>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</si>
  <si>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</si>
  <si>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</si>
  <si>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</si>
  <si>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</si>
  <si>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</si>
  <si>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</si>
  <si>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</si>
  <si>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</si>
  <si>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</si>
  <si>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</si>
  <si>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</si>
  <si>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</si>
  <si>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</si>
  <si>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</si>
  <si>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</si>
  <si>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</si>
  <si>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</si>
  <si>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</si>
  <si>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</si>
  <si>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</si>
  <si>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</si>
  <si>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</si>
  <si>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</si>
  <si>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</si>
  <si>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</si>
  <si>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</si>
  <si>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</si>
  <si>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</si>
  <si>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</si>
  <si>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</si>
  <si>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</si>
  <si>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</si>
  <si>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</si>
  <si>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</si>
  <si>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</si>
  <si>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</si>
  <si>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</si>
  <si>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</si>
  <si>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</si>
  <si>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</si>
  <si>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</si>
  <si>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</si>
  <si>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</si>
  <si>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</si>
  <si>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</si>
  <si>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</si>
  <si>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</si>
  <si>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</si>
  <si>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</si>
  <si>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</si>
  <si>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</si>
  <si>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</si>
  <si>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</si>
  <si>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</si>
  <si>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</si>
  <si>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</si>
  <si>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</si>
  <si>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</si>
  <si>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</si>
  <si>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</si>
  <si>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</si>
  <si>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</si>
  <si>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</si>
  <si>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</si>
  <si>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</si>
  <si>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</si>
  <si>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</si>
  <si>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</si>
  <si>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</si>
  <si>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</si>
  <si>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</si>
  <si>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</si>
  <si>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</si>
  <si>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</si>
  <si>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</si>
  <si>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</si>
  <si>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</si>
  <si>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</si>
  <si>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</si>
  <si>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</si>
  <si>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</si>
  <si>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</si>
  <si>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</si>
  <si>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</si>
  <si>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</si>
  <si>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</si>
  <si>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</si>
  <si>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</si>
  <si>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</si>
  <si>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</si>
  <si>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</si>
  <si>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</si>
  <si>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</si>
  <si>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</si>
  <si>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</si>
  <si>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</si>
  <si>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</si>
  <si>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</si>
  <si>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</si>
  <si>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</si>
  <si>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</si>
  <si>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</si>
  <si>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</si>
  <si>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</si>
  <si>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</si>
  <si>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</si>
  <si>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</si>
  <si>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</si>
  <si>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</si>
  <si>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</si>
  <si>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</si>
  <si>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</si>
  <si>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</si>
  <si>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</si>
  <si>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</si>
  <si>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</si>
  <si>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</si>
  <si>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</si>
  <si>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</si>
  <si>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</si>
  <si>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</si>
  <si>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</si>
  <si>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</si>
  <si>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</si>
  <si>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</si>
  <si>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</si>
  <si>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</si>
  <si>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</si>
  <si>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</si>
  <si>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</si>
  <si>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</si>
  <si>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</si>
  <si>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</si>
  <si>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</si>
  <si>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</si>
  <si>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</si>
  <si>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</si>
  <si>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</si>
  <si>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</si>
  <si>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</si>
  <si>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</si>
  <si>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</si>
  <si>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</si>
  <si>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</si>
  <si>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</si>
  <si>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</si>
  <si>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</si>
  <si>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</si>
  <si>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</si>
  <si>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</si>
  <si>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</si>
  <si>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</si>
  <si>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</si>
  <si>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</si>
  <si>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</si>
  <si>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</si>
  <si>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</si>
  <si>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</si>
  <si>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</si>
  <si>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</si>
  <si>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</si>
  <si>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</si>
  <si>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</si>
  <si>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</si>
  <si>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</si>
  <si>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</si>
  <si>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</si>
  <si>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</si>
  <si>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</si>
  <si>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</si>
  <si>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</si>
  <si>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</si>
  <si>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</si>
  <si>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</si>
  <si>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</si>
  <si>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</si>
  <si>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</si>
  <si>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</si>
  <si>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</si>
  <si>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</si>
  <si>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</si>
  <si>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</si>
  <si>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</si>
  <si>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</si>
  <si>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</si>
  <si>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</si>
  <si>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</si>
  <si>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</si>
  <si>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</si>
  <si>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</si>
  <si>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</si>
  <si>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</si>
  <si>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</si>
  <si>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</si>
  <si>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</si>
  <si>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</si>
  <si>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</si>
  <si>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</si>
  <si>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</si>
  <si>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</si>
  <si>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</si>
  <si>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</si>
  <si>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</si>
  <si>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</si>
  <si>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</si>
  <si>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</si>
  <si>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</si>
  <si>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</si>
  <si>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</si>
  <si>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</si>
  <si>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</si>
  <si>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</si>
  <si>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</si>
  <si>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</si>
  <si>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</si>
  <si>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</si>
  <si>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</si>
  <si>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</si>
  <si>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</si>
  <si>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</si>
  <si>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</si>
  <si>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</si>
  <si>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</si>
  <si>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</si>
  <si>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</si>
  <si>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</si>
  <si>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</si>
  <si>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</si>
  <si>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</si>
  <si>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</si>
  <si>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</si>
  <si>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</si>
  <si>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</si>
  <si>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</si>
  <si>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</si>
  <si>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</si>
  <si>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</si>
  <si>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</si>
  <si>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</si>
  <si>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</si>
  <si>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</si>
  <si>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</si>
  <si>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</si>
  <si>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</si>
  <si>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</si>
  <si>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</si>
  <si>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</si>
  <si>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</si>
  <si>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</si>
  <si>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</si>
  <si>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</si>
  <si>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</si>
  <si>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</si>
  <si>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</si>
  <si>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</si>
  <si>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</si>
  <si>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</si>
  <si>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</si>
  <si>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</si>
  <si>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</si>
  <si>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</si>
  <si>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</si>
  <si>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</si>
  <si>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</si>
  <si>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</si>
  <si>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</si>
  <si>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</si>
  <si>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</si>
  <si>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</si>
  <si>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</si>
  <si>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</si>
  <si>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</si>
  <si>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</si>
  <si>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</si>
  <si>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</si>
  <si>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</si>
  <si>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</si>
  <si>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</si>
  <si>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</si>
  <si>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</si>
  <si>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</si>
  <si>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</si>
  <si>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</si>
  <si>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</si>
  <si>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</si>
  <si>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</si>
  <si>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</si>
  <si>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</si>
  <si>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</si>
  <si>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</si>
  <si>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</si>
  <si>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</si>
  <si>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</si>
  <si>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</si>
  <si>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</si>
  <si>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</si>
  <si>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</si>
  <si>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</si>
  <si>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</si>
  <si>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</si>
  <si>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</si>
  <si>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</si>
  <si>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</si>
  <si>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</si>
  <si>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</si>
  <si>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</si>
  <si>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</si>
  <si>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</si>
  <si>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</si>
  <si>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</si>
  <si>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</si>
  <si>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</si>
  <si>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</si>
  <si>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</si>
  <si>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</si>
  <si>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</si>
  <si>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</si>
  <si>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</si>
  <si>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</si>
  <si>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</si>
  <si>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</si>
  <si>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</si>
  <si>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</si>
  <si>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</si>
  <si>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</si>
  <si>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</si>
  <si>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</si>
  <si>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</si>
  <si>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</si>
  <si>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</si>
  <si>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</si>
  <si>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</si>
  <si>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</si>
  <si>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</si>
  <si>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</si>
  <si>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</si>
  <si>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</si>
  <si>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</si>
  <si>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</si>
  <si>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</si>
  <si>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</si>
  <si>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</si>
  <si>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</si>
  <si>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</si>
  <si>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</si>
  <si>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</si>
  <si>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</si>
  <si>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</si>
  <si>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</si>
  <si>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</si>
  <si>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</si>
  <si>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</si>
  <si>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</si>
  <si>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</si>
  <si>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</si>
  <si>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</si>
  <si>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</si>
  <si>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</si>
  <si>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</si>
  <si>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</si>
  <si>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</si>
  <si>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</si>
  <si>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</si>
  <si>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</si>
  <si>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</si>
  <si>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</si>
  <si>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</si>
  <si>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</si>
  <si>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</si>
  <si>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</si>
  <si>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</si>
  <si>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</si>
  <si>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</si>
  <si>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</si>
  <si>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</si>
  <si>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</si>
  <si>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</si>
  <si>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</si>
  <si>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</si>
  <si>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</si>
  <si>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</si>
  <si>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</si>
  <si>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</si>
  <si>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</si>
  <si>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</si>
  <si>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</si>
  <si>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</si>
  <si>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</si>
  <si>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</si>
  <si>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</si>
  <si>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</si>
  <si>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</si>
  <si>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</si>
  <si>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</si>
  <si>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</si>
  <si>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</si>
  <si>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</si>
  <si>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</si>
  <si>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</si>
  <si>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</si>
  <si>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</si>
  <si>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</si>
  <si>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</si>
  <si>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</si>
  <si>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</si>
  <si>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</si>
  <si>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</si>
  <si>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</si>
  <si>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</si>
  <si>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</si>
  <si>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</si>
  <si>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</si>
  <si>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</si>
  <si>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</si>
  <si>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</si>
  <si>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</si>
  <si>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</si>
  <si>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</si>
  <si>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</si>
  <si>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</si>
  <si>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</si>
  <si>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</si>
  <si>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</si>
  <si>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</si>
  <si>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</si>
  <si>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</si>
  <si>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</si>
  <si>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</si>
  <si>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</si>
  <si>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</si>
  <si>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</si>
  <si>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</si>
  <si>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</si>
  <si>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</si>
  <si>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</si>
  <si>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</si>
  <si>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</si>
  <si>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</si>
  <si>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</si>
  <si>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</si>
  <si>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</si>
  <si>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</si>
  <si>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</si>
  <si>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</si>
  <si>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</si>
  <si>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</si>
  <si>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</si>
  <si>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</si>
  <si>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</si>
  <si>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</si>
  <si>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</si>
  <si>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</si>
  <si>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</si>
  <si>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</si>
  <si>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</si>
  <si>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</si>
  <si>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</si>
  <si>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</si>
  <si>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</si>
  <si>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</si>
  <si>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</si>
  <si>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</si>
  <si>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</si>
  <si>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</si>
  <si>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</si>
  <si>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</si>
  <si>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</si>
  <si>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</si>
  <si>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</si>
  <si>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</si>
  <si>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</si>
  <si>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</si>
  <si>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</si>
  <si>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</si>
  <si>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</si>
  <si>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</si>
  <si>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</si>
  <si>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</si>
  <si>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</si>
  <si>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</si>
  <si>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</si>
  <si>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</si>
  <si>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</si>
  <si>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</si>
  <si>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</si>
  <si>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</si>
  <si>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</si>
  <si>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</si>
  <si>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</si>
  <si>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</si>
  <si>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</si>
  <si>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</si>
  <si>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</si>
  <si>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</si>
  <si>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</si>
  <si>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</si>
  <si>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</si>
  <si>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</si>
  <si>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</si>
  <si>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</si>
  <si>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</si>
  <si>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</si>
  <si>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</si>
  <si>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</si>
  <si>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</si>
  <si>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</si>
  <si>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</si>
  <si>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</si>
  <si>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</si>
  <si>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</si>
  <si>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</si>
  <si>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</si>
  <si>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</si>
  <si>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</si>
  <si>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</si>
  <si>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</si>
  <si>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</si>
  <si>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</si>
  <si>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</si>
  <si>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</si>
  <si>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</si>
  <si>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</si>
  <si>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</si>
  <si>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</si>
  <si>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</si>
  <si>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</si>
  <si>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</si>
  <si>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</si>
  <si>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</si>
  <si>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</si>
  <si>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</si>
  <si>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</si>
  <si>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</si>
  <si>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</si>
  <si>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</si>
  <si>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</si>
  <si>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</si>
  <si>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</si>
  <si>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</si>
  <si>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</si>
  <si>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</si>
  <si>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</si>
  <si>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</si>
  <si>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</si>
  <si>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</si>
  <si>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</si>
  <si>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</si>
  <si>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</si>
  <si>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</si>
  <si>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</si>
  <si>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</si>
  <si>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</si>
  <si>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</si>
  <si>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</si>
  <si>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</si>
  <si>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</si>
  <si>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</si>
  <si>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</si>
  <si>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</si>
  <si>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</si>
  <si>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</si>
  <si>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</si>
  <si>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</si>
  <si>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</si>
  <si>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</si>
  <si>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</si>
  <si>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</si>
  <si>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</si>
  <si>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</si>
  <si>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</si>
  <si>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</si>
  <si>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</si>
  <si>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</si>
  <si>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</si>
  <si>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</si>
  <si>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</si>
  <si>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</si>
  <si>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</si>
  <si>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</si>
  <si>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</si>
  <si>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</si>
  <si>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</si>
  <si>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</si>
  <si>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</si>
  <si>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</si>
  <si>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</si>
  <si>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</si>
  <si>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</si>
  <si>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</si>
  <si>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</si>
  <si>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</si>
  <si>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</si>
  <si>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</si>
  <si>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</si>
  <si>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</si>
  <si>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</si>
  <si>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</si>
  <si>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</si>
  <si>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</si>
  <si>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</si>
  <si>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</si>
  <si>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</si>
  <si>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</si>
  <si>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</si>
  <si>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</si>
  <si>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</si>
  <si>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</si>
  <si>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</si>
  <si>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</si>
  <si>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</si>
  <si>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</si>
  <si>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</si>
  <si>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</si>
  <si>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</si>
  <si>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</si>
  <si>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</si>
  <si>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</si>
  <si>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</si>
  <si>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</si>
  <si>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</si>
  <si>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</si>
  <si>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</si>
  <si>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</si>
  <si>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</si>
  <si>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</si>
  <si>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</si>
  <si>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</si>
  <si>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</si>
  <si>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</si>
  <si>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</si>
  <si>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</si>
  <si>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</si>
  <si>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</si>
  <si>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</si>
  <si>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</si>
  <si>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</si>
  <si>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</si>
  <si>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</si>
  <si>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</si>
  <si>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</si>
  <si>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</si>
  <si>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</si>
  <si>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</si>
  <si>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</si>
  <si>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</si>
  <si>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</si>
  <si>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</si>
  <si>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</si>
  <si>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</si>
  <si>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</si>
  <si>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</si>
  <si>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</si>
  <si>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</si>
  <si>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</si>
  <si>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</si>
  <si>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</si>
  <si>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</si>
  <si>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</si>
  <si>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</si>
  <si>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</si>
  <si>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</si>
  <si>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</si>
  <si>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</si>
  <si>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</si>
  <si>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</si>
  <si>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</si>
  <si>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</si>
  <si>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</si>
  <si>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</si>
  <si>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</si>
  <si>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</si>
  <si>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</si>
  <si>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</si>
  <si>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</si>
  <si>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</si>
  <si>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</si>
  <si>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</si>
  <si>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</si>
  <si>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</si>
  <si>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</si>
  <si>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</si>
  <si>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</si>
  <si>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</si>
  <si>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</si>
  <si>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</si>
  <si>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</si>
  <si>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</si>
  <si>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</si>
  <si>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</si>
  <si>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</si>
  <si>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</si>
  <si>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</si>
  <si>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</si>
  <si>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</si>
  <si>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</si>
  <si>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</si>
  <si>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</si>
  <si>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</si>
  <si>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</si>
  <si>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</si>
  <si>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</si>
  <si>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</si>
  <si>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</si>
  <si>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</si>
  <si>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</si>
  <si>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</si>
  <si>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</si>
  <si>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</si>
  <si>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</si>
  <si>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</si>
  <si>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</si>
  <si>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</si>
  <si>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</si>
  <si>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</si>
  <si>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</si>
  <si>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</si>
  <si>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</si>
  <si>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</si>
  <si>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</si>
  <si>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</si>
  <si>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</si>
  <si>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</si>
  <si>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</si>
  <si>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</si>
  <si>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</si>
  <si>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</si>
  <si>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</si>
  <si>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</si>
  <si>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</si>
  <si>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</si>
  <si>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</si>
  <si>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</si>
  <si>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</si>
  <si>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</si>
  <si>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</si>
  <si>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</si>
  <si>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</si>
  <si>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</si>
  <si>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</si>
  <si>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</si>
  <si>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</si>
  <si>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</si>
  <si>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</si>
  <si>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</si>
  <si>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</si>
  <si>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</si>
  <si>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</si>
  <si>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</si>
  <si>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</si>
  <si>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</si>
  <si>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</si>
  <si>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</si>
  <si>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</si>
  <si>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</si>
  <si>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</si>
  <si>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</si>
  <si>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</si>
  <si>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</si>
  <si>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</si>
  <si>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</si>
  <si>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</si>
  <si>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</si>
  <si>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</si>
  <si>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</si>
  <si>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</si>
  <si>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</si>
  <si>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</si>
  <si>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</si>
  <si>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</si>
  <si>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</si>
  <si>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</si>
  <si>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</si>
  <si>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</si>
  <si>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</si>
  <si>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</si>
  <si>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</si>
  <si>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</si>
  <si>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</si>
  <si>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</si>
  <si>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</si>
  <si>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</si>
  <si>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</si>
  <si>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</si>
  <si>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</si>
  <si>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</si>
  <si>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</si>
  <si>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</si>
  <si>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</si>
  <si>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</si>
  <si>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</si>
  <si>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</si>
  <si>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</si>
  <si>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</si>
  <si>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</si>
  <si>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</si>
  <si>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</si>
  <si>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</si>
  <si>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</si>
  <si>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</si>
  <si>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</si>
  <si>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</si>
  <si>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</si>
  <si>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</si>
  <si>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</si>
  <si>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</si>
  <si>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</si>
  <si>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</si>
  <si>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</si>
  <si>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</si>
  <si>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</si>
  <si>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</si>
  <si>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</si>
  <si>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</si>
  <si>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</si>
  <si>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</si>
  <si>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</si>
  <si>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</si>
  <si>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</si>
  <si>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</si>
  <si>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</si>
  <si>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</si>
  <si>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</si>
  <si>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</si>
  <si>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</si>
  <si>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</si>
  <si>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</si>
  <si>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</si>
  <si>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</si>
  <si>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</si>
  <si>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</si>
  <si>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</si>
  <si>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</si>
  <si>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</si>
  <si>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</si>
  <si>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</si>
  <si>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</si>
  <si>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</si>
  <si>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</si>
  <si>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</si>
  <si>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</si>
  <si>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</si>
  <si>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</si>
  <si>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</si>
  <si>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</si>
  <si>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</si>
  <si>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</si>
  <si>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</si>
  <si>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</si>
  <si>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</si>
  <si>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</si>
  <si>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</si>
  <si>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</si>
  <si>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</si>
  <si>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</si>
  <si>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</si>
  <si>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</si>
  <si>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</si>
  <si>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</si>
  <si>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</si>
  <si>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</si>
  <si>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</si>
  <si>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</si>
  <si>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</si>
  <si>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</si>
  <si>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</si>
  <si>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</si>
  <si>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</si>
  <si>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</si>
  <si>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</si>
  <si>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</si>
  <si>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</si>
  <si>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</si>
  <si>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</si>
  <si>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</si>
  <si>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</si>
  <si>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</si>
  <si>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</si>
  <si>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</si>
  <si>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</si>
  <si>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</si>
  <si>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</si>
  <si>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</si>
  <si>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</si>
  <si>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</si>
  <si>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</si>
  <si>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</si>
  <si>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</si>
  <si>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</si>
  <si>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</si>
  <si>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</si>
  <si>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</si>
  <si>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</si>
  <si>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</si>
  <si>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</si>
  <si>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</si>
  <si>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</si>
  <si>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</si>
  <si>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</si>
  <si>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</si>
  <si>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</si>
  <si>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</si>
  <si>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</si>
  <si>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</si>
  <si>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</si>
  <si>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</si>
  <si>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</si>
  <si>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</si>
  <si>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</si>
  <si>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</si>
  <si>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</si>
  <si>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</si>
  <si>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</si>
  <si>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</si>
  <si>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</si>
  <si>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</si>
  <si>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</si>
  <si>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</si>
  <si>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</si>
  <si>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</si>
  <si>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</si>
  <si>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</si>
  <si>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</si>
  <si>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</si>
  <si>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</si>
  <si>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</si>
  <si>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</si>
  <si>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</si>
  <si>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</si>
  <si>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</si>
  <si>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</si>
  <si>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</si>
  <si>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</si>
  <si>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</si>
  <si>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</si>
  <si>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</si>
  <si>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</si>
  <si>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</si>
  <si>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</si>
  <si>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</si>
  <si>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</si>
  <si>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</si>
  <si>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</si>
  <si>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</si>
  <si>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</si>
  <si>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</si>
  <si>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</si>
  <si>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</si>
  <si>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</si>
  <si>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</si>
  <si>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</si>
  <si>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</si>
  <si>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</si>
  <si>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</si>
  <si>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</si>
  <si>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</si>
  <si>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</si>
  <si>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</si>
  <si>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</si>
  <si>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</si>
  <si>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</si>
  <si>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</si>
  <si>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</si>
  <si>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</si>
  <si>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</si>
  <si>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</si>
  <si>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</si>
  <si>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</si>
  <si>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</si>
  <si>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</si>
  <si>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</si>
  <si>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</si>
  <si>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</si>
  <si>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</si>
  <si>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</si>
  <si>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</si>
  <si>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</si>
  <si>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</si>
  <si>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</si>
  <si>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</si>
  <si>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</si>
  <si>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</si>
  <si>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</si>
  <si>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</si>
  <si>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</si>
  <si>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</si>
  <si>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</si>
  <si>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</si>
  <si>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</si>
  <si>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</si>
  <si>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</si>
  <si>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</si>
  <si>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</si>
  <si>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</si>
  <si>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</si>
  <si>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</si>
  <si>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</si>
  <si>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</si>
  <si>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</si>
  <si>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</si>
  <si>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</si>
  <si>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</si>
  <si>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</si>
  <si>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</si>
  <si>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</si>
  <si>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</si>
  <si>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</si>
  <si>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</si>
  <si>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</si>
  <si>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</si>
  <si>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</si>
  <si>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</si>
  <si>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</si>
  <si>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</si>
  <si>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</si>
  <si>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</si>
  <si>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</si>
  <si>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</si>
  <si>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</si>
  <si>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</si>
  <si>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</si>
  <si>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</si>
  <si>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</si>
  <si>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</si>
  <si>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</si>
  <si>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</si>
  <si>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</si>
  <si>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</si>
  <si>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</si>
  <si>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</si>
  <si>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</si>
  <si>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</si>
  <si>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</si>
  <si>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</si>
  <si>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</si>
  <si>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</si>
  <si>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</si>
  <si>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</si>
  <si>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</si>
  <si>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</si>
  <si>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</si>
  <si>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</si>
  <si>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</si>
  <si>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</si>
  <si>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</si>
  <si>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</si>
  <si>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</si>
  <si>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</si>
  <si>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</si>
  <si>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</si>
  <si>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</si>
  <si>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</si>
  <si>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</si>
  <si>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</si>
  <si>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</si>
  <si>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</si>
  <si>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</si>
  <si>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</si>
  <si>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</si>
  <si>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</si>
  <si>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</si>
  <si>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</si>
  <si>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</si>
  <si>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</si>
  <si>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</si>
  <si>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</si>
  <si>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</si>
  <si>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</si>
  <si>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</si>
  <si>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</si>
  <si>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</si>
  <si>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</si>
  <si>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</si>
  <si>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</si>
  <si>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</si>
  <si>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</si>
  <si>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</si>
  <si>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</si>
  <si>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</si>
  <si>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</si>
  <si>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</si>
  <si>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</si>
  <si>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</si>
  <si>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</si>
  <si>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</si>
  <si>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</si>
  <si>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</si>
  <si>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</si>
  <si>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</si>
  <si>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</si>
  <si>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</si>
  <si>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</si>
  <si>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</si>
  <si>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</si>
  <si>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</si>
  <si>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</si>
  <si>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</si>
  <si>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</si>
  <si>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</si>
  <si>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</si>
  <si>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</si>
  <si>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</si>
  <si>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</si>
  <si>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</si>
  <si>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</si>
  <si>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</si>
  <si>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</si>
  <si>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</si>
  <si>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</si>
  <si>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</si>
  <si>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</si>
  <si>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</si>
  <si>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</si>
  <si>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</si>
  <si>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</si>
  <si>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</si>
  <si>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</si>
  <si>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</si>
  <si>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</si>
  <si>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</si>
  <si>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</si>
  <si>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</si>
  <si>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</si>
  <si>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</si>
  <si>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</si>
  <si>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</si>
  <si>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</si>
  <si>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</si>
  <si>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</si>
  <si>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</si>
  <si>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</si>
  <si>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</si>
  <si>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</si>
  <si>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</si>
  <si>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</si>
  <si>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</si>
  <si>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</si>
  <si>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</si>
  <si>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</si>
  <si>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</si>
  <si>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</si>
  <si>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</si>
  <si>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</si>
  <si>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</si>
  <si>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</si>
  <si>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</si>
  <si>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</si>
  <si>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</si>
  <si>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</si>
  <si>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</si>
  <si>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</si>
  <si>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</si>
  <si>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</si>
  <si>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</si>
  <si>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</si>
  <si>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</si>
  <si>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</si>
  <si>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</si>
  <si>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</si>
  <si>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</si>
  <si>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</si>
  <si>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</si>
  <si>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</si>
  <si>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</si>
  <si>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</si>
  <si>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</si>
  <si>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</si>
  <si>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</si>
  <si>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</si>
  <si>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</si>
  <si>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</si>
  <si>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</si>
  <si>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</si>
  <si>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</si>
  <si>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</si>
  <si>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</si>
  <si>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</si>
  <si>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</si>
  <si>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</si>
  <si>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</si>
  <si>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</si>
  <si>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</si>
  <si>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</si>
  <si>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</si>
  <si>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</si>
  <si>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</si>
  <si>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</si>
  <si>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</si>
  <si>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</si>
  <si>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</si>
  <si>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</si>
  <si>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</si>
  <si>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</si>
  <si>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</si>
  <si>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</si>
  <si>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</si>
  <si>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</si>
  <si>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</si>
  <si>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</si>
  <si>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</si>
  <si>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</si>
  <si>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</si>
  <si>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</si>
  <si>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</si>
  <si>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</si>
  <si>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</si>
  <si>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</si>
  <si>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</si>
  <si>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</si>
  <si>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</si>
  <si>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</si>
  <si>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</si>
  <si>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</si>
  <si>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</si>
  <si>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</si>
  <si>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</si>
  <si>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</si>
  <si>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</si>
  <si>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</si>
  <si>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</si>
  <si>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</si>
  <si>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</si>
  <si>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</si>
  <si>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</si>
  <si>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</si>
  <si>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</si>
  <si>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</si>
  <si>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</si>
  <si>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</si>
  <si>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</si>
  <si>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</si>
  <si>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</si>
  <si>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</si>
  <si>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</si>
  <si>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</si>
  <si>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</si>
  <si>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</si>
  <si>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</si>
  <si>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</si>
  <si>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</si>
  <si>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</si>
  <si>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</si>
  <si>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</si>
  <si>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</si>
  <si>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</si>
  <si>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</si>
  <si>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</si>
  <si>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</si>
  <si>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</si>
  <si>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</si>
  <si>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</si>
  <si>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</si>
  <si>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</si>
  <si>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</si>
  <si>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</si>
  <si>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</si>
  <si>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</si>
  <si>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</si>
  <si>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</si>
  <si>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</si>
  <si>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</si>
  <si>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</si>
  <si>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</si>
  <si>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</si>
  <si>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</si>
  <si>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</si>
  <si>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</si>
  <si>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</si>
  <si>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</si>
  <si>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</si>
  <si>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</si>
  <si>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</si>
  <si>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</si>
  <si>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</si>
  <si>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</si>
  <si>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</si>
  <si>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</si>
  <si>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</si>
  <si>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</si>
  <si>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</si>
  <si>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</si>
  <si>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</si>
  <si>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</si>
  <si>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</si>
  <si>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</si>
  <si>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</si>
  <si>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</si>
  <si>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</si>
  <si>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</si>
  <si>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</si>
  <si>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</si>
  <si>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</si>
  <si>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</si>
  <si>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</si>
  <si>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</si>
  <si>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</si>
  <si>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</si>
  <si>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</si>
  <si>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</si>
  <si>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</si>
  <si>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</si>
  <si>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</si>
  <si>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</si>
  <si>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</si>
  <si>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</si>
  <si>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</si>
  <si>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</si>
  <si>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</si>
  <si>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</si>
  <si>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</si>
  <si>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</si>
  <si>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</si>
  <si>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</si>
  <si>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</si>
  <si>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</si>
  <si>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</si>
  <si>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</si>
  <si>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</si>
  <si>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</si>
  <si>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</si>
  <si>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</si>
  <si>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</si>
  <si>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</si>
  <si>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</si>
  <si>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</si>
  <si>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</si>
  <si>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</si>
  <si>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</si>
  <si>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</si>
  <si>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</si>
  <si>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</si>
  <si>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</si>
  <si>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</si>
  <si>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</si>
  <si>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</si>
  <si>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</si>
  <si>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</si>
  <si>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</si>
  <si>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</si>
  <si>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</si>
  <si>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</si>
  <si>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</si>
  <si>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</si>
  <si>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</si>
  <si>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</si>
  <si>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</si>
  <si>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</si>
  <si>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</si>
  <si>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</si>
  <si>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</si>
  <si>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</si>
  <si>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</si>
  <si>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</si>
  <si>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</si>
  <si>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</si>
  <si>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</si>
  <si>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</si>
  <si>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</si>
  <si>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</si>
  <si>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</si>
  <si>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</si>
  <si>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</si>
  <si>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</si>
  <si>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</si>
  <si>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</si>
  <si>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</si>
  <si>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</si>
  <si>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</si>
  <si>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</si>
  <si>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</si>
  <si>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</si>
  <si>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</si>
  <si>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</si>
  <si>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</si>
  <si>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</si>
  <si>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</si>
  <si>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</si>
  <si>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</si>
  <si>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</si>
  <si>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</si>
  <si>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</si>
  <si>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</si>
  <si>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</si>
  <si>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</si>
  <si>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</si>
  <si>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</si>
  <si>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</si>
  <si>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</si>
  <si>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</si>
  <si>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</si>
  <si>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</si>
  <si>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</si>
  <si>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</si>
  <si>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</si>
  <si>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</si>
  <si>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</si>
  <si>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</si>
  <si>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</si>
  <si>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</si>
  <si>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</si>
  <si>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</si>
  <si>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</si>
  <si>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</si>
  <si>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</si>
  <si>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</si>
  <si>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</si>
  <si>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</si>
  <si>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</si>
  <si>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</si>
  <si>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</si>
  <si>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</si>
  <si>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</si>
  <si>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</si>
  <si>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</si>
  <si>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</si>
  <si>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</si>
  <si>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</si>
  <si>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</si>
  <si>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</si>
  <si>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</si>
  <si>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</si>
  <si>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</si>
  <si>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</si>
  <si>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</si>
  <si>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</si>
  <si>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</si>
  <si>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</si>
  <si>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</si>
  <si>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</si>
  <si>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</si>
  <si>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</si>
  <si>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</si>
  <si>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</si>
  <si>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</si>
  <si>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</si>
  <si>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</si>
  <si>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</si>
  <si>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</si>
  <si>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</si>
  <si>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</si>
  <si>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</si>
  <si>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</si>
  <si>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</si>
  <si>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</si>
  <si>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</si>
  <si>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</si>
  <si>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</si>
  <si>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</si>
  <si>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</si>
  <si>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</si>
  <si>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</si>
  <si>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</si>
  <si>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</si>
  <si>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</si>
  <si>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</si>
  <si>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</si>
  <si>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</si>
  <si>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</si>
  <si>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</si>
  <si>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</si>
  <si>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</si>
  <si>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</si>
  <si>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</si>
  <si>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</si>
  <si>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</si>
  <si>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</si>
  <si>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</si>
  <si>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</si>
  <si>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</si>
  <si>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</si>
  <si>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</si>
  <si>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</si>
  <si>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</si>
  <si>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</si>
  <si>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</si>
  <si>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</si>
  <si>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</si>
  <si>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</si>
  <si>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</si>
  <si>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</si>
  <si>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</si>
  <si>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</si>
  <si>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</si>
  <si>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</si>
  <si>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</si>
  <si>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</si>
  <si>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</si>
  <si>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</si>
  <si>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</si>
  <si>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</si>
  <si>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</si>
  <si>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</si>
  <si>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</si>
  <si>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</si>
  <si>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</si>
  <si>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</si>
  <si>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</si>
  <si>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</si>
  <si>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</si>
  <si>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</si>
  <si>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</si>
  <si>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</si>
  <si>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</si>
  <si>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</si>
  <si>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</si>
  <si>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</si>
  <si>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</si>
  <si>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</si>
  <si>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</si>
  <si>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</si>
  <si>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</si>
  <si>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</si>
  <si>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</si>
  <si>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</si>
  <si>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</si>
  <si>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</si>
  <si>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</si>
  <si>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</si>
  <si>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</si>
  <si>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</si>
  <si>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</si>
  <si>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</si>
  <si>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</si>
  <si>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</si>
  <si>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</si>
  <si>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</si>
  <si>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</si>
  <si>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</si>
  <si>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</si>
  <si>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</si>
  <si>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</si>
  <si>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</si>
  <si>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</si>
  <si>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</si>
  <si>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</si>
  <si>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</si>
  <si>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</si>
  <si>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</si>
  <si>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</si>
  <si>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</si>
  <si>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</si>
  <si>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</si>
  <si>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</si>
  <si>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</si>
  <si>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</si>
  <si>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</si>
  <si>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</si>
  <si>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</si>
  <si>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</si>
  <si>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</si>
  <si>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</si>
  <si>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</si>
  <si>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</si>
  <si>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</si>
  <si>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</si>
  <si>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</si>
  <si>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</si>
  <si>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</si>
  <si>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</si>
  <si>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</si>
  <si>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</si>
  <si>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</si>
  <si>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</si>
  <si>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</si>
  <si>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</si>
  <si>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</si>
  <si>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</si>
  <si>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</si>
  <si>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</si>
  <si>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</si>
  <si>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</si>
  <si>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</si>
  <si>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</si>
  <si>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</si>
  <si>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</si>
  <si>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</si>
  <si>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</si>
  <si>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</si>
  <si>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</si>
  <si>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</si>
  <si>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</si>
  <si>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</si>
  <si>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</si>
  <si>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</si>
  <si>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</si>
  <si>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</si>
  <si>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</si>
  <si>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</si>
  <si>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</si>
  <si>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</si>
  <si>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</si>
  <si>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</si>
  <si>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</si>
  <si>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</si>
  <si>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</si>
  <si>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</si>
  <si>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</si>
  <si>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</si>
  <si>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</si>
  <si>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</si>
  <si>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</si>
  <si>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</si>
  <si>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</si>
  <si>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</si>
  <si>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</si>
  <si>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</si>
  <si>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</si>
  <si>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</si>
  <si>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</si>
  <si>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</si>
  <si>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</si>
  <si>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</si>
  <si>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</si>
  <si>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</si>
  <si>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</si>
  <si>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</si>
  <si>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</si>
  <si>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</si>
  <si>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</si>
  <si>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</si>
  <si>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</si>
  <si>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</si>
  <si>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</si>
  <si>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</si>
  <si>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</si>
  <si>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</si>
  <si>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</si>
  <si>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</si>
  <si>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</si>
  <si>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</si>
  <si>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</si>
  <si>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</si>
  <si>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</si>
  <si>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</si>
  <si>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</si>
  <si>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</si>
  <si>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</si>
  <si>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</si>
  <si>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</si>
  <si>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</si>
  <si>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</si>
  <si>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</si>
  <si>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</si>
  <si>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</si>
  <si>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</si>
  <si>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</si>
  <si>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</si>
  <si>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</si>
  <si>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</si>
  <si>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</si>
  <si>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</si>
  <si>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</si>
  <si>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</si>
  <si>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</si>
  <si>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</si>
  <si>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</si>
  <si>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</si>
  <si>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</si>
  <si>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</si>
  <si>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</si>
  <si>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</si>
  <si>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</si>
  <si>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</si>
  <si>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</si>
  <si>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</si>
  <si>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</si>
  <si>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</si>
  <si>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</si>
  <si>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</si>
  <si>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</si>
  <si>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</si>
  <si>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</si>
  <si>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</si>
  <si>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</si>
  <si>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</si>
  <si>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</si>
  <si>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</si>
  <si>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</si>
  <si>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</si>
  <si>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</si>
  <si>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</si>
  <si>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</si>
  <si>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</si>
  <si>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</si>
  <si>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</si>
  <si>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</si>
  <si>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</si>
  <si>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</si>
  <si>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</si>
  <si>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</si>
  <si>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</si>
  <si>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</si>
  <si>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</si>
  <si>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</si>
  <si>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</si>
  <si>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</si>
  <si>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</si>
  <si>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</si>
  <si>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</si>
  <si>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</si>
  <si>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</si>
  <si>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</si>
  <si>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</si>
  <si>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</si>
  <si>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</si>
  <si>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</si>
  <si>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</si>
  <si>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</si>
  <si>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</si>
  <si>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</si>
  <si>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</si>
  <si>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</si>
  <si>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</si>
  <si>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</si>
  <si>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</si>
  <si>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</si>
  <si>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</si>
  <si>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</si>
  <si>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</si>
  <si>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</si>
  <si>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</si>
  <si>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</si>
  <si>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</si>
  <si>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</si>
  <si>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</si>
  <si>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</si>
  <si>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</si>
  <si>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</si>
  <si>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</si>
  <si>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</si>
  <si>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</si>
  <si>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</si>
  <si>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</si>
  <si>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</si>
  <si>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</si>
  <si>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</si>
  <si>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</si>
  <si>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</si>
  <si>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</si>
  <si>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</si>
  <si>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</si>
  <si>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</si>
  <si>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</si>
  <si>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</si>
  <si>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</si>
  <si>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</si>
  <si>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</si>
  <si>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</si>
  <si>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</si>
  <si>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</si>
  <si>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</si>
  <si>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</si>
  <si>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</si>
  <si>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</si>
  <si>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</si>
  <si>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</si>
  <si>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</si>
  <si>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</si>
  <si>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</si>
  <si>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</si>
  <si>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</si>
  <si>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</si>
  <si>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</si>
  <si>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</si>
  <si>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</si>
  <si>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</si>
  <si>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</si>
  <si>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</si>
  <si>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</si>
  <si>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</si>
  <si>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</si>
  <si>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</si>
  <si>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</si>
  <si>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</si>
  <si>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</si>
  <si>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</si>
  <si>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</si>
  <si>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</si>
  <si>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</si>
  <si>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</si>
  <si>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</si>
  <si>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</si>
  <si>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</si>
  <si>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</si>
  <si>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</si>
  <si>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</si>
  <si>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</si>
  <si>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</si>
  <si>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</si>
  <si>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</si>
  <si>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</si>
  <si>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</si>
  <si>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</si>
  <si>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</si>
  <si>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</si>
  <si>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</si>
  <si>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</si>
  <si>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</si>
  <si>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</si>
  <si>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</si>
  <si>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</si>
  <si>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</si>
  <si>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</si>
  <si>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</si>
  <si>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</si>
  <si>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</si>
  <si>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</si>
  <si>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</si>
  <si>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</si>
  <si>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</si>
  <si>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</si>
  <si>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</si>
  <si>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</si>
  <si>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</si>
  <si>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</si>
  <si>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</si>
  <si>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</si>
  <si>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</si>
  <si>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</si>
  <si>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</si>
  <si>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</si>
  <si>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</si>
  <si>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</si>
  <si>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</si>
  <si>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</si>
  <si>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</si>
  <si>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</si>
  <si>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</si>
  <si>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</si>
  <si>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</si>
  <si>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</si>
  <si>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</si>
  <si>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</si>
  <si>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</si>
  <si>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</si>
  <si>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</si>
  <si>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</si>
  <si>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</si>
  <si>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</si>
  <si>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</si>
  <si>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</si>
  <si>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</si>
  <si>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</si>
  <si>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</si>
  <si>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</si>
  <si>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</si>
  <si>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</si>
  <si>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</si>
  <si>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</si>
  <si>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</si>
  <si>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</si>
  <si>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</si>
  <si>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</si>
  <si>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</si>
  <si>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</si>
  <si>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</si>
  <si>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</si>
  <si>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</si>
  <si>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</si>
  <si>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</si>
  <si>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</si>
  <si>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</si>
  <si>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</si>
  <si>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</si>
  <si>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</si>
  <si>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</si>
  <si>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</si>
  <si>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</si>
  <si>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</si>
  <si>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</si>
  <si>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</si>
  <si>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</si>
  <si>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</si>
  <si>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</si>
  <si>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</si>
  <si>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</si>
  <si>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</si>
  <si>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</si>
  <si>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</si>
  <si>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</si>
  <si>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</si>
  <si>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</si>
  <si>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</si>
  <si>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</si>
  <si>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</si>
  <si>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</si>
  <si>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</si>
  <si>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</si>
  <si>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</si>
  <si>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</si>
  <si>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</si>
  <si>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</si>
  <si>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</si>
  <si>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</si>
  <si>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</si>
  <si>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</si>
  <si>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</si>
  <si>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</si>
  <si>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</si>
  <si>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</si>
  <si>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</si>
  <si>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</si>
  <si>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</si>
  <si>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</si>
  <si>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</si>
  <si>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</si>
  <si>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</si>
  <si>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</si>
  <si>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</si>
  <si>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</si>
  <si>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</si>
  <si>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</si>
  <si>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</si>
  <si>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</si>
  <si>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</si>
  <si>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</si>
  <si>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</si>
  <si>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</si>
  <si>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</si>
  <si>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</si>
  <si>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</si>
  <si>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</si>
  <si>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</si>
  <si>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</si>
  <si>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</si>
  <si>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</si>
  <si>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</si>
  <si>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</si>
  <si>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</si>
  <si>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</si>
  <si>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</si>
  <si>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</si>
  <si>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</si>
  <si>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</si>
  <si>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</si>
  <si>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</si>
  <si>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</si>
  <si>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</si>
  <si>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</si>
  <si>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</si>
  <si>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</si>
  <si>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</si>
  <si>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</si>
  <si>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</si>
  <si>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</si>
  <si>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</si>
  <si>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</si>
  <si>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</si>
  <si>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</si>
  <si>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</si>
  <si>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</si>
  <si>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</si>
  <si>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</si>
  <si>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</si>
  <si>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</si>
  <si>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</si>
  <si>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</si>
  <si>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</si>
  <si>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</si>
  <si>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</si>
  <si>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</si>
  <si>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</si>
  <si>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</si>
  <si>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</si>
  <si>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</si>
  <si>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</si>
  <si>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</si>
  <si>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</si>
  <si>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</si>
  <si>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</si>
  <si>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</si>
  <si>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</si>
  <si>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</si>
  <si>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</si>
  <si>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</si>
  <si>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</si>
  <si>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</si>
  <si>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</si>
  <si>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</si>
  <si>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</si>
  <si>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</si>
  <si>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</si>
  <si>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</si>
  <si>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</si>
  <si>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</si>
  <si>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</si>
  <si>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</si>
  <si>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</si>
  <si>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</si>
  <si>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</si>
  <si>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</si>
  <si>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</si>
  <si>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</si>
  <si>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</si>
  <si>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</si>
  <si>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</si>
  <si>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</si>
  <si>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</si>
  <si>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</si>
  <si>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</si>
  <si>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</si>
  <si>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</si>
  <si>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</si>
  <si>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</si>
  <si>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</si>
  <si>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</si>
  <si>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</si>
  <si>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</si>
  <si>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</si>
  <si>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</si>
  <si>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</si>
  <si>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</si>
  <si>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</si>
  <si>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</si>
  <si>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</si>
  <si>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</si>
  <si>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</si>
  <si>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</si>
  <si>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</si>
  <si>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</si>
  <si>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</si>
  <si>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</si>
  <si>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</si>
  <si>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</si>
  <si>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</si>
  <si>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</si>
  <si>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</si>
  <si>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</si>
  <si>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</si>
  <si>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</si>
  <si>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</si>
  <si>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</si>
  <si>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</si>
  <si>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</si>
  <si>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</si>
  <si>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</si>
  <si>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</si>
  <si>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</si>
  <si>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</si>
  <si>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</si>
  <si>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</si>
  <si>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</si>
  <si>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</si>
  <si>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</si>
  <si>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</si>
  <si>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</si>
  <si>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</si>
  <si>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</si>
  <si>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</si>
  <si>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</si>
  <si>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</si>
  <si>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</si>
  <si>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</si>
  <si>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</si>
  <si>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</si>
  <si>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</si>
  <si>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</si>
  <si>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</si>
  <si>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</si>
  <si>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</si>
  <si>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</si>
  <si>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</si>
  <si>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</si>
  <si>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</si>
  <si>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</si>
  <si>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</si>
  <si>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</si>
  <si>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</si>
  <si>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</si>
  <si>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</si>
  <si>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</si>
  <si>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</si>
  <si>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</si>
  <si>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</si>
  <si>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</si>
  <si>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</si>
  <si>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</si>
  <si>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</si>
  <si>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</si>
  <si>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</si>
  <si>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</si>
  <si>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</si>
  <si>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</si>
  <si>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</si>
  <si>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</si>
  <si>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</si>
  <si>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</si>
  <si>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</si>
  <si>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</si>
  <si>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</si>
  <si>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</si>
  <si>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</si>
  <si>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</si>
  <si>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</si>
  <si>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</si>
  <si>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</si>
  <si>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</si>
  <si>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</si>
  <si>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</si>
  <si>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</si>
  <si>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</si>
  <si>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</si>
  <si>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</si>
  <si>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</si>
  <si>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</si>
  <si>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</si>
  <si>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</si>
  <si>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</si>
  <si>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</si>
  <si>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</si>
  <si>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</si>
  <si>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</si>
  <si>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</si>
  <si>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</si>
  <si>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</si>
  <si>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</si>
  <si>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</si>
  <si>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</si>
  <si>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</si>
  <si>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</si>
  <si>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</si>
  <si>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</si>
  <si>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</si>
  <si>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</si>
  <si>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</si>
  <si>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</si>
  <si>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</si>
  <si>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</si>
  <si>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</si>
  <si>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</si>
  <si>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</si>
  <si>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</si>
  <si>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</si>
  <si>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</si>
  <si>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</si>
  <si>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</si>
  <si>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</si>
  <si>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</si>
  <si>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</si>
  <si>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</si>
  <si>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</si>
  <si>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</si>
  <si>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</si>
  <si>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</si>
  <si>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</si>
  <si>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</si>
  <si>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</si>
  <si>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</si>
  <si>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</si>
  <si>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</si>
  <si>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</si>
  <si>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</si>
  <si>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</si>
  <si>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</si>
  <si>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</si>
  <si>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</si>
  <si>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</si>
  <si>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</si>
  <si>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</si>
  <si>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</si>
  <si>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</si>
  <si>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</si>
  <si>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</si>
  <si>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</si>
  <si>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</si>
  <si>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</si>
  <si>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</si>
  <si>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</si>
  <si>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</si>
  <si>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</si>
  <si>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</si>
  <si>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</si>
  <si>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</si>
  <si>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</si>
  <si>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</si>
  <si>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</si>
  <si>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</si>
  <si>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</si>
  <si>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</si>
  <si>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</si>
  <si>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</si>
  <si>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</si>
  <si>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</si>
  <si>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</si>
  <si>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</si>
  <si>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</si>
  <si>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</si>
  <si>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</si>
  <si>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</si>
  <si>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</si>
  <si>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</si>
  <si>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</si>
  <si>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</si>
  <si>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</si>
  <si>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</si>
  <si>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</si>
  <si>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</si>
  <si>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</si>
  <si>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</si>
  <si>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</si>
  <si>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</si>
  <si>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</si>
  <si>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</si>
  <si>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</si>
  <si>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</si>
  <si>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</si>
  <si>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</si>
  <si>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</si>
  <si>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</si>
  <si>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</si>
  <si>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</si>
  <si>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</si>
  <si>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</si>
  <si>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</si>
  <si>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</si>
  <si>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</si>
  <si>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</si>
  <si>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</si>
  <si>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</si>
  <si>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</si>
  <si>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</si>
  <si>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</si>
  <si>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</si>
  <si>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</si>
  <si>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</si>
  <si>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</si>
  <si>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</si>
  <si>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</si>
  <si>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</si>
  <si>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</si>
  <si>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</si>
  <si>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</si>
  <si>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</si>
  <si>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</si>
  <si>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</si>
  <si>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</si>
  <si>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</si>
  <si>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</si>
  <si>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</si>
  <si>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</si>
  <si>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</si>
  <si>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</si>
  <si>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</si>
  <si>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</si>
  <si>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</si>
  <si>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</si>
  <si>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</si>
  <si>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</si>
  <si>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</si>
  <si>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</si>
  <si>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</si>
  <si>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</si>
  <si>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</si>
  <si>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</si>
  <si>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</si>
  <si>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</si>
  <si>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</si>
  <si>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</si>
  <si>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</si>
  <si>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</si>
  <si>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</si>
  <si>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</si>
  <si>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</si>
  <si>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</si>
  <si>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</si>
  <si>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</si>
  <si>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</si>
  <si>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</si>
  <si>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</si>
  <si>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</si>
  <si>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</si>
  <si>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</si>
  <si>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</si>
  <si>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</si>
  <si>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</si>
  <si>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</si>
  <si>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</si>
  <si>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</si>
  <si>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</si>
  <si>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</si>
  <si>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</si>
  <si>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</si>
  <si>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</si>
  <si>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</si>
  <si>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</si>
  <si>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</si>
  <si>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</si>
  <si>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</si>
  <si>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</si>
  <si>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</si>
  <si>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</si>
  <si>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</si>
  <si>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</si>
  <si>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</si>
  <si>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</si>
  <si>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</si>
  <si>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</si>
  <si>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</si>
  <si>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</si>
  <si>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</si>
  <si>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</si>
  <si>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</si>
  <si>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</si>
  <si>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</si>
  <si>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</si>
  <si>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</si>
  <si>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</si>
  <si>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</si>
  <si>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</si>
  <si>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</si>
  <si>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</si>
  <si>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</si>
  <si>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</si>
  <si>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</si>
  <si>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</si>
  <si>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</si>
  <si>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</si>
  <si>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</si>
  <si>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</si>
  <si>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</si>
  <si>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</si>
  <si>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</si>
  <si>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</si>
  <si>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</si>
  <si>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</si>
  <si>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</si>
  <si>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</si>
  <si>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</si>
  <si>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</si>
  <si>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</si>
  <si>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</si>
  <si>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</si>
  <si>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</si>
  <si>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</si>
  <si>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</si>
  <si>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</si>
  <si>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</si>
  <si>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</si>
  <si>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</si>
  <si>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</si>
  <si>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</si>
  <si>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</si>
  <si>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</si>
  <si>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</si>
  <si>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</si>
  <si>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</si>
  <si>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</si>
  <si>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</si>
  <si>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</si>
  <si>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</si>
  <si>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</si>
  <si>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</si>
  <si>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</si>
  <si>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</si>
  <si>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</si>
  <si>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</si>
  <si>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</si>
  <si>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</si>
  <si>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</si>
  <si>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</si>
  <si>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</si>
  <si>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</si>
  <si>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</si>
  <si>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</si>
  <si>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</si>
  <si>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</si>
  <si>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</si>
  <si>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</si>
  <si>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</si>
  <si>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</si>
  <si>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</si>
  <si>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</si>
  <si>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</si>
  <si>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</si>
  <si>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</si>
  <si>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</si>
  <si>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</si>
  <si>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</si>
  <si>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</si>
  <si>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</si>
  <si>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</si>
  <si>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</si>
  <si>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</si>
  <si>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</si>
  <si>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</si>
  <si>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</si>
  <si>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</si>
  <si>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</si>
  <si>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</si>
  <si>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</si>
  <si>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</si>
  <si>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</si>
  <si>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</si>
  <si>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</si>
  <si>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</si>
  <si>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</si>
  <si>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</si>
  <si>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</si>
  <si>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</si>
  <si>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</si>
  <si>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</si>
  <si>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</si>
  <si>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</si>
  <si>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</si>
  <si>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</si>
  <si>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</si>
  <si>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</si>
  <si>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</si>
  <si>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</si>
  <si>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</si>
  <si>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</si>
  <si>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</si>
  <si>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</si>
  <si>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</si>
  <si>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</si>
  <si>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</si>
  <si>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</si>
  <si>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</si>
  <si>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</si>
  <si>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</si>
  <si>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</si>
  <si>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</si>
  <si>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</si>
  <si>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</si>
  <si>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</si>
  <si>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</si>
  <si>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</si>
  <si>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</si>
  <si>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</si>
  <si>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</si>
  <si>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</si>
  <si>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</si>
  <si>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</si>
  <si>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</si>
  <si>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</si>
  <si>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</si>
  <si>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</si>
  <si>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</si>
  <si>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</si>
  <si>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</si>
  <si>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</si>
  <si>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</si>
  <si>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</si>
  <si>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</si>
  <si>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</si>
  <si>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</si>
  <si>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</si>
  <si>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</si>
  <si>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</si>
  <si>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</si>
  <si>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</si>
  <si>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</si>
  <si>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</si>
  <si>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</si>
  <si>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</si>
  <si>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</si>
  <si>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</si>
  <si>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</si>
  <si>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</si>
  <si>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</si>
  <si>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</si>
  <si>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</si>
  <si>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</si>
  <si>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</si>
  <si>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</si>
  <si>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</si>
  <si>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</si>
  <si>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</si>
  <si>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</si>
  <si>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</si>
  <si>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</si>
  <si>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</si>
  <si>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</si>
  <si>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</si>
  <si>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</si>
  <si>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</si>
  <si>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</si>
  <si>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</si>
  <si>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</si>
  <si>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</si>
  <si>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</si>
  <si>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</si>
  <si>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</si>
  <si>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</si>
  <si>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</si>
  <si>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</si>
  <si>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</si>
  <si>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</si>
  <si>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</si>
  <si>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</si>
  <si>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</si>
  <si>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</si>
  <si>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</si>
  <si>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</si>
  <si>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</si>
  <si>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</si>
  <si>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</si>
  <si>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</si>
  <si>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</si>
  <si>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</si>
  <si>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</si>
  <si>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</si>
  <si>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</si>
  <si>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</si>
  <si>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</si>
  <si>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</si>
  <si>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</si>
  <si>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</si>
  <si>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</si>
  <si>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</si>
  <si>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</si>
  <si>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</si>
  <si>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</si>
  <si>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</si>
  <si>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</si>
  <si>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</si>
  <si>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</si>
  <si>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</si>
  <si>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</si>
  <si>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</si>
  <si>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</si>
  <si>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</si>
  <si>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</si>
  <si>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</si>
  <si>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</si>
  <si>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</si>
  <si>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</si>
  <si>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</si>
  <si>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</si>
  <si>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</si>
  <si>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</si>
  <si>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</si>
  <si>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</si>
  <si>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</si>
  <si>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</si>
  <si>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</si>
  <si>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</si>
  <si>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</si>
  <si>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</si>
  <si>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</si>
  <si>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</si>
  <si>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</si>
  <si>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</si>
  <si>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</si>
  <si>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</si>
  <si>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</si>
  <si>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</si>
  <si>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</si>
  <si>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</si>
  <si>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</si>
  <si>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</si>
  <si>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</si>
  <si>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</si>
  <si>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</si>
  <si>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</si>
  <si>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</si>
  <si>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</si>
  <si>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</si>
  <si>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</si>
  <si>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</si>
  <si>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</si>
  <si>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</si>
  <si>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</si>
  <si>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</si>
  <si>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</si>
  <si>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</si>
  <si>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</si>
  <si>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</si>
  <si>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</si>
  <si>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</si>
  <si>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</si>
  <si>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</si>
  <si>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</si>
  <si>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</si>
  <si>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</si>
  <si>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</si>
  <si>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</si>
  <si>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</si>
  <si>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</si>
  <si>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</si>
  <si>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</si>
  <si>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</si>
  <si>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</si>
  <si>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</si>
  <si>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</si>
  <si>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</si>
  <si>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</si>
  <si>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</si>
  <si>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</si>
  <si>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</si>
  <si>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</si>
  <si>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</si>
  <si>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</si>
  <si>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</si>
  <si>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</si>
  <si>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</si>
  <si>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</si>
  <si>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</si>
  <si>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</si>
  <si>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</si>
  <si>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</si>
  <si>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</si>
  <si>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</si>
  <si>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</si>
  <si>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</si>
  <si>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</si>
  <si>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</si>
  <si>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</si>
  <si>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</si>
  <si>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</si>
  <si>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</si>
  <si>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</si>
  <si>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</si>
  <si>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</si>
  <si>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</si>
  <si>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</si>
  <si>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</si>
  <si>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</si>
  <si>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</si>
  <si>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</si>
  <si>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</si>
  <si>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</si>
  <si>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</si>
  <si>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</si>
  <si>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</si>
  <si>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</si>
  <si>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</si>
  <si>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</si>
  <si>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</si>
  <si>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</si>
  <si>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</si>
  <si>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</si>
  <si>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</si>
  <si>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</si>
  <si>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</si>
  <si>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</si>
  <si>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</si>
  <si>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</si>
  <si>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</si>
  <si>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</si>
  <si>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</si>
  <si>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</si>
  <si>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</si>
  <si>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</si>
  <si>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</si>
  <si>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</si>
  <si>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</si>
  <si>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</si>
  <si>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</si>
  <si>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</si>
  <si>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</si>
  <si>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</si>
  <si>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</si>
  <si>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</si>
  <si>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</si>
  <si>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</si>
  <si>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</si>
  <si>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</si>
  <si>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</si>
  <si>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</si>
  <si>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</si>
  <si>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</si>
  <si>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</si>
  <si>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</si>
  <si>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</si>
  <si>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</si>
  <si>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</si>
  <si>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</si>
  <si>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</si>
  <si>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</si>
  <si>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</si>
  <si>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</si>
  <si>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</si>
  <si>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</si>
  <si>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</si>
  <si>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</si>
  <si>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</si>
  <si>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</si>
  <si>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</si>
  <si>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</si>
  <si>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</si>
  <si>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</si>
  <si>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</si>
  <si>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</si>
  <si>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</si>
  <si>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</si>
  <si>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</si>
  <si>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</si>
  <si>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</si>
  <si>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</si>
  <si>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</si>
  <si>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</si>
  <si>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</si>
  <si>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</si>
  <si>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</si>
  <si>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</si>
  <si>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</si>
  <si>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</si>
  <si>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</si>
  <si>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</si>
  <si>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</si>
  <si>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</si>
  <si>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</si>
  <si>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</si>
  <si>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</si>
  <si>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</si>
  <si>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</si>
  <si>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</si>
  <si>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</si>
  <si>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</si>
  <si>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</si>
  <si>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</si>
  <si>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</si>
  <si>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</si>
  <si>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</si>
  <si>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</si>
  <si>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</si>
  <si>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</si>
  <si>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</si>
  <si>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</si>
  <si>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</si>
  <si>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</si>
  <si>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</si>
  <si>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</si>
  <si>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</si>
  <si>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</si>
  <si>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</si>
  <si>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</si>
  <si>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</si>
  <si>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</si>
  <si>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</si>
  <si>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</si>
  <si>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</si>
  <si>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</si>
  <si>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</si>
  <si>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</si>
  <si>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</si>
  <si>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</si>
  <si>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</si>
  <si>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</si>
  <si>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</si>
  <si>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</si>
  <si>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</si>
  <si>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</si>
  <si>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</si>
  <si>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</si>
  <si>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</si>
  <si>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</si>
  <si>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</si>
  <si>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</si>
  <si>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</si>
  <si>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</si>
  <si>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</si>
  <si>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</si>
  <si>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</si>
  <si>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</si>
  <si>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</si>
  <si>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</si>
  <si>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</si>
  <si>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</si>
  <si>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</si>
  <si>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</si>
  <si>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</si>
  <si>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</si>
  <si>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</si>
  <si>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</si>
  <si>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</si>
  <si>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</si>
  <si>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</si>
  <si>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</si>
  <si>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</si>
  <si>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</si>
  <si>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</si>
  <si>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</si>
  <si>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</si>
  <si>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</si>
  <si>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</si>
  <si>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</si>
  <si>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</si>
  <si>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</si>
  <si>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</si>
  <si>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</si>
  <si>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</si>
  <si>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</si>
  <si>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</si>
  <si>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</si>
  <si>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</si>
  <si>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</si>
  <si>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</si>
  <si>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</si>
  <si>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</si>
  <si>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</si>
  <si>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</si>
  <si>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</si>
  <si>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</si>
  <si>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</si>
  <si>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</si>
  <si>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</si>
  <si>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</si>
  <si>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</si>
  <si>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</si>
  <si>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</si>
  <si>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</si>
  <si>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</si>
  <si>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</si>
  <si>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</si>
  <si>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</si>
  <si>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</si>
  <si>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</si>
  <si>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</si>
  <si>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</si>
  <si>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</si>
  <si>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</si>
  <si>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</si>
  <si>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</si>
  <si>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</si>
  <si>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</si>
  <si>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</si>
  <si>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</si>
  <si>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</si>
  <si>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</si>
  <si>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</si>
  <si>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</si>
  <si>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</si>
  <si>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</si>
  <si>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</si>
  <si>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</si>
  <si>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</si>
  <si>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</si>
  <si>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</si>
  <si>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</si>
  <si>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</si>
  <si>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</si>
  <si>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</si>
  <si>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</si>
  <si>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</si>
  <si>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</si>
  <si>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</si>
  <si>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</si>
  <si>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</si>
  <si>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</si>
  <si>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</si>
  <si>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</si>
  <si>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</si>
  <si>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</si>
  <si>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</si>
  <si>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</si>
  <si>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</si>
  <si>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</si>
  <si>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</si>
  <si>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</si>
  <si>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</si>
  <si>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</si>
  <si>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</si>
  <si>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</si>
  <si>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</si>
  <si>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</si>
  <si>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</si>
  <si>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</si>
  <si>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</si>
  <si>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</si>
  <si>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</si>
  <si>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</si>
  <si>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</si>
  <si>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</si>
  <si>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</si>
  <si>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</si>
  <si>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</si>
  <si>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</si>
  <si>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</si>
  <si>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</si>
  <si>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</si>
  <si>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</si>
  <si>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</si>
  <si>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</si>
  <si>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</si>
  <si>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</si>
  <si>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</si>
  <si>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</si>
  <si>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</si>
  <si>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</si>
  <si>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</si>
  <si>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</si>
  <si>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</si>
  <si>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</si>
  <si>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</si>
  <si>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</si>
  <si>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</si>
  <si>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</si>
  <si>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</si>
  <si>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</si>
  <si>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</si>
  <si>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</si>
  <si>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</si>
  <si>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</si>
  <si>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</si>
  <si>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</si>
  <si>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</si>
  <si>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</si>
  <si>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</si>
  <si>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</si>
  <si>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</si>
  <si>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</si>
  <si>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</si>
  <si>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</si>
  <si>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</si>
  <si>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</si>
  <si>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</si>
  <si>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</si>
  <si>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</si>
  <si>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</si>
  <si>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</si>
  <si>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</si>
  <si>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</si>
  <si>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</si>
  <si>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</si>
  <si>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</si>
  <si>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</si>
  <si>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</si>
  <si>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</si>
  <si>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</si>
  <si>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</si>
  <si>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</si>
  <si>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</si>
  <si>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</si>
  <si>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</si>
  <si>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</si>
  <si>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</si>
  <si>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</si>
  <si>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</si>
  <si>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</si>
  <si>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</si>
  <si>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</si>
  <si>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</si>
  <si>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</si>
  <si>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</si>
  <si>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</si>
  <si>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</si>
  <si>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</si>
  <si>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</si>
  <si>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</si>
  <si>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</si>
  <si>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</si>
  <si>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</si>
  <si>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</si>
  <si>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</si>
  <si>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</si>
  <si>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</si>
  <si>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</si>
  <si>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</si>
  <si>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</si>
  <si>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</si>
  <si>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</si>
  <si>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</si>
  <si>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</si>
  <si>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</si>
  <si>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</si>
  <si>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</si>
  <si>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</si>
  <si>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</si>
  <si>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</si>
  <si>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</si>
  <si>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</si>
  <si>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</si>
  <si>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</si>
  <si>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</si>
  <si>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</si>
  <si>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</si>
  <si>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</si>
  <si>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</si>
  <si>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</si>
  <si>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</si>
  <si>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</si>
  <si>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</si>
  <si>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</si>
  <si>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</si>
  <si>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</si>
  <si>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</si>
  <si>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</si>
  <si>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</si>
  <si>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</si>
  <si>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</si>
  <si>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</si>
  <si>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</si>
  <si>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</si>
  <si>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</si>
  <si>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</si>
  <si>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</si>
  <si>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</si>
  <si>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</si>
  <si>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</si>
  <si>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</si>
  <si>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</si>
  <si>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</si>
  <si>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</si>
  <si>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</si>
  <si>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</si>
  <si>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</si>
  <si>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</si>
  <si>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</si>
  <si>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</si>
  <si>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</si>
  <si>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</si>
  <si>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</si>
  <si>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</si>
  <si>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</si>
  <si>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</si>
  <si>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</si>
  <si>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</si>
  <si>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</si>
  <si>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</si>
  <si>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</si>
  <si>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</si>
  <si>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</si>
  <si>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</si>
  <si>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</si>
  <si>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</si>
  <si>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</si>
  <si>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</si>
  <si>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</si>
  <si>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</si>
  <si>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</si>
  <si>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</si>
  <si>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</si>
  <si>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</si>
  <si>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</si>
  <si>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</si>
  <si>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</si>
  <si>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</si>
  <si>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</si>
  <si>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</si>
  <si>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</si>
  <si>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</si>
  <si>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</si>
  <si>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</si>
  <si>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</si>
  <si>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</si>
  <si>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</si>
  <si>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</si>
  <si>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</si>
  <si>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</si>
  <si>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</si>
  <si>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</si>
  <si>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</si>
  <si>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</si>
  <si>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</si>
  <si>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</si>
  <si>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</si>
  <si>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</si>
  <si>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</si>
  <si>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</si>
  <si>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</si>
  <si>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</si>
  <si>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</si>
  <si>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</si>
  <si>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</si>
  <si>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</si>
  <si>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</si>
  <si>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</si>
  <si>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</si>
  <si>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</si>
  <si>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</si>
  <si>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</si>
  <si>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</si>
  <si>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</si>
  <si>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</si>
  <si>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</si>
  <si>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</si>
  <si>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</si>
  <si>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</si>
  <si>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</si>
  <si>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</si>
  <si>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</si>
  <si>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</si>
  <si>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</si>
  <si>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</si>
  <si>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</si>
  <si>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</si>
  <si>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</si>
  <si>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</si>
  <si>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</si>
  <si>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</si>
  <si>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</si>
  <si>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</si>
  <si>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</si>
  <si>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</si>
  <si>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</si>
  <si>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</si>
  <si>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</si>
  <si>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</si>
  <si>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</si>
  <si>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</si>
  <si>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</si>
  <si>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</si>
  <si>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</si>
  <si>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</si>
  <si>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</si>
  <si>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</si>
  <si>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</si>
  <si>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</si>
  <si>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</si>
  <si>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</si>
  <si>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</si>
  <si>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</si>
  <si>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</si>
  <si>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</si>
  <si>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</si>
  <si>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</si>
  <si>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</si>
  <si>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</si>
  <si>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</si>
  <si>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</si>
  <si>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</si>
  <si>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</si>
  <si>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</si>
  <si>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</si>
  <si>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</si>
  <si>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</si>
  <si>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</si>
  <si>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</si>
  <si>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</si>
  <si>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</si>
  <si>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</si>
  <si>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</si>
  <si>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</si>
  <si>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</si>
  <si>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</si>
  <si>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</si>
  <si>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</si>
  <si>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</si>
  <si>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</si>
  <si>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</si>
  <si>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</si>
  <si>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</si>
  <si>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</si>
  <si>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</si>
  <si>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</si>
  <si>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</si>
  <si>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</si>
  <si>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</si>
  <si>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</si>
  <si>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</si>
  <si>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</si>
  <si>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</si>
  <si>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</si>
  <si>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</si>
  <si>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</si>
  <si>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</si>
  <si>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</si>
  <si>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</si>
  <si>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</si>
  <si>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</si>
  <si>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</si>
  <si>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</si>
  <si>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</si>
  <si>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</si>
  <si>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</si>
  <si>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</si>
  <si>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</si>
  <si>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</si>
  <si>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</si>
  <si>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</si>
  <si>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</si>
  <si>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</si>
  <si>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</si>
  <si>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</si>
  <si>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</si>
  <si>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</si>
  <si>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</si>
  <si>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</si>
  <si>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</si>
  <si>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</si>
  <si>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</si>
  <si>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</si>
  <si>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</si>
  <si>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</si>
  <si>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</si>
  <si>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</si>
  <si>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</si>
  <si>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</si>
  <si>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</si>
  <si>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</si>
  <si>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</si>
  <si>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</si>
  <si>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</si>
  <si>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</si>
  <si>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</si>
  <si>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</si>
  <si>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</si>
  <si>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</si>
  <si>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</si>
  <si>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</si>
  <si>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</si>
  <si>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</si>
  <si>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</si>
  <si>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</si>
  <si>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</si>
  <si>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</si>
  <si>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</si>
  <si>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</si>
  <si>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</si>
  <si>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</si>
  <si>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</si>
  <si>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</si>
  <si>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</si>
  <si>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</si>
  <si>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</si>
  <si>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</si>
  <si>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</si>
  <si>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</si>
  <si>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</si>
  <si>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</si>
  <si>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</si>
  <si>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</si>
  <si>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</si>
  <si>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</si>
  <si>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</si>
  <si>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</si>
  <si>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</si>
  <si>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</si>
  <si>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</si>
  <si>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</si>
  <si>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</si>
  <si>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</si>
  <si>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</si>
  <si>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</si>
  <si>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</si>
  <si>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</si>
  <si>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</si>
  <si>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</si>
  <si>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</si>
  <si>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</si>
  <si>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</si>
  <si>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</si>
  <si>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</si>
  <si>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</si>
  <si>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</si>
  <si>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</si>
  <si>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</si>
  <si>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</si>
  <si>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</si>
  <si>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</si>
  <si>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</si>
  <si>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</si>
  <si>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</si>
  <si>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</si>
  <si>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</si>
  <si>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</si>
  <si>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</si>
  <si>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</si>
  <si>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</si>
  <si>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</si>
  <si>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</si>
  <si>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</si>
  <si>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</si>
  <si>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</si>
  <si>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</si>
  <si>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</si>
  <si>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</si>
  <si>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</si>
  <si>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</si>
  <si>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</si>
  <si>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</si>
  <si>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</si>
  <si>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</si>
  <si>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</si>
  <si>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</si>
  <si>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</si>
  <si>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</si>
  <si>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</si>
  <si>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</si>
  <si>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</si>
  <si>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</si>
  <si>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</si>
  <si>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</si>
  <si>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</si>
  <si>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</si>
  <si>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</si>
  <si>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</si>
  <si>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</si>
  <si>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</si>
  <si>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</si>
  <si>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</si>
  <si>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</si>
  <si>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</si>
  <si>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</si>
  <si>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</si>
  <si>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</si>
  <si>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</si>
  <si>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</si>
  <si>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</si>
  <si>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</si>
  <si>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</si>
  <si>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</si>
  <si>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</si>
  <si>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</si>
  <si>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</si>
  <si>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</si>
  <si>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</si>
  <si>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</si>
  <si>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</si>
  <si>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</si>
  <si>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</si>
  <si>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</si>
  <si>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</si>
  <si>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</si>
  <si>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</si>
  <si>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</si>
  <si>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</si>
  <si>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</si>
  <si>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</si>
  <si>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</si>
  <si>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</si>
  <si>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</si>
  <si>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</si>
  <si>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</si>
  <si>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</si>
  <si>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</si>
  <si>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</si>
  <si>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</si>
  <si>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</si>
  <si>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</si>
  <si>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</si>
  <si>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</si>
  <si>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</si>
  <si>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</si>
  <si>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</si>
  <si>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</si>
  <si>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</si>
  <si>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</si>
  <si>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</si>
  <si>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</si>
  <si>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</si>
  <si>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</si>
  <si>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</si>
  <si>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</si>
  <si>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</si>
  <si>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</si>
  <si>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</si>
  <si>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</si>
  <si>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</si>
  <si>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</si>
  <si>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</si>
  <si>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</si>
  <si>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</si>
  <si>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</si>
  <si>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</si>
  <si>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</si>
  <si>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</si>
  <si>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</si>
  <si>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</si>
  <si>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</si>
  <si>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</si>
  <si>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</si>
  <si>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</si>
  <si>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</si>
  <si>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</si>
  <si>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</si>
  <si>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</si>
  <si>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</si>
  <si>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</si>
  <si>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</si>
  <si>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</si>
  <si>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</si>
  <si>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</si>
  <si>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</si>
  <si>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</si>
  <si>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</si>
  <si>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</si>
  <si>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</si>
  <si>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</si>
  <si>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</si>
  <si>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</si>
  <si>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</si>
  <si>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</si>
  <si>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</si>
  <si>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</si>
  <si>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</si>
  <si>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</si>
  <si>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</si>
  <si>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</si>
  <si>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</si>
  <si>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</si>
  <si>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</si>
  <si>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</si>
  <si>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</si>
  <si>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</si>
  <si>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</si>
  <si>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</si>
  <si>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</si>
  <si>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</si>
  <si>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</si>
  <si>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</si>
  <si>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</si>
  <si>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</si>
  <si>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</si>
  <si>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</si>
  <si>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</si>
  <si>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</si>
  <si>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</si>
  <si>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</si>
  <si>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</si>
  <si>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</si>
  <si>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</si>
  <si>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</si>
  <si>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</si>
  <si>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</si>
  <si>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</si>
  <si>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</si>
  <si>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</si>
  <si>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</si>
  <si>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</si>
  <si>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</si>
  <si>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</si>
  <si>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</si>
  <si>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</si>
  <si>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</si>
  <si>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</si>
  <si>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</si>
  <si>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</si>
  <si>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</si>
  <si>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</si>
  <si>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</si>
  <si>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</si>
  <si>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</si>
  <si>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</si>
  <si>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</si>
  <si>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</si>
  <si>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</si>
  <si>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</si>
  <si>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</si>
  <si>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</si>
  <si>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</si>
  <si>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</si>
  <si>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</si>
  <si>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</si>
  <si>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</si>
  <si>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</si>
  <si>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</si>
  <si>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</si>
  <si>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</si>
  <si>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</si>
  <si>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</si>
  <si>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</si>
  <si>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</si>
  <si>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</si>
  <si>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</si>
  <si>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</si>
  <si>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</si>
  <si>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</si>
  <si>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</si>
  <si>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</si>
  <si>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</si>
  <si>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</si>
  <si>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</si>
  <si>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</si>
  <si>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</si>
  <si>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</si>
  <si>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</si>
  <si>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</si>
  <si>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</si>
  <si>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</si>
  <si>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</si>
  <si>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</si>
  <si>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</si>
  <si>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</si>
  <si>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</si>
  <si>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</si>
  <si>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</si>
  <si>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</si>
  <si>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</si>
  <si>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</si>
  <si>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</si>
  <si>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</si>
  <si>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</si>
  <si>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</si>
  <si>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</si>
  <si>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</si>
  <si>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</si>
  <si>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</si>
  <si>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</si>
  <si>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</si>
  <si>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</si>
  <si>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</si>
  <si>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</si>
  <si>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</si>
  <si>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</si>
  <si>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</si>
  <si>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</si>
  <si>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</si>
  <si>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</si>
  <si>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</si>
  <si>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</si>
  <si>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</si>
  <si>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</si>
  <si>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</si>
  <si>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</si>
  <si>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</si>
  <si>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</si>
  <si>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</si>
  <si>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</si>
  <si>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</si>
  <si>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</si>
  <si>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</si>
  <si>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</si>
  <si>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</si>
  <si>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</si>
  <si>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</si>
  <si>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</si>
  <si>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</si>
  <si>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</si>
  <si>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</si>
  <si>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</si>
  <si>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</si>
  <si>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</si>
  <si>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</si>
  <si>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</si>
  <si>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</si>
  <si>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</si>
  <si>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</si>
  <si>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</si>
  <si>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</si>
  <si>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</si>
  <si>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</si>
  <si>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</si>
  <si>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</si>
  <si>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</si>
  <si>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</si>
  <si>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</si>
  <si>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</si>
  <si>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</si>
  <si>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</si>
  <si>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</si>
  <si>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</si>
  <si>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</si>
  <si>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</si>
  <si>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</si>
  <si>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</si>
  <si>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</si>
  <si>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</si>
  <si>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</si>
  <si>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</si>
  <si>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</si>
  <si>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</si>
  <si>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</si>
  <si>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</si>
  <si>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</si>
  <si>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</si>
  <si>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</si>
  <si>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</si>
  <si>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</si>
  <si>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</si>
  <si>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</si>
  <si>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</si>
  <si>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</si>
  <si>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</si>
  <si>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</si>
  <si>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</si>
  <si>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</si>
  <si>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</si>
  <si>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</si>
  <si>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</si>
  <si>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</si>
  <si>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</si>
  <si>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</si>
  <si>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</si>
  <si>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</si>
  <si>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</si>
  <si>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</si>
  <si>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</si>
  <si>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</si>
  <si>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</si>
  <si>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</si>
  <si>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</si>
  <si>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</si>
  <si>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</si>
  <si>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</si>
  <si>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</si>
  <si>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</si>
  <si>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</si>
  <si>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</si>
  <si>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</si>
  <si>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</si>
  <si>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</si>
  <si>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</si>
  <si>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</si>
  <si>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</si>
  <si>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</si>
  <si>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</si>
  <si>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</si>
  <si>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</si>
  <si>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</si>
  <si>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</si>
  <si>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</si>
  <si>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</si>
  <si>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</si>
  <si>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</si>
  <si>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</si>
  <si>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</si>
  <si>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</si>
  <si>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</si>
  <si>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</si>
  <si>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</si>
  <si>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</si>
  <si>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</si>
  <si>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</si>
  <si>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</si>
  <si>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</si>
  <si>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</si>
  <si>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</si>
  <si>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</si>
  <si>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</si>
  <si>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</si>
  <si>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</si>
  <si>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</si>
  <si>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</si>
  <si>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</si>
  <si>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</si>
  <si>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</si>
  <si>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</si>
  <si>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</si>
  <si>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</si>
  <si>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</si>
  <si>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</si>
  <si>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</si>
  <si>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</si>
  <si>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</si>
  <si>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</si>
  <si>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</si>
  <si>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</si>
  <si>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</si>
  <si>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</si>
  <si>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</si>
  <si>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</si>
  <si>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</si>
  <si>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</si>
  <si>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</si>
  <si>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</si>
  <si>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</si>
  <si>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</si>
  <si>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</si>
  <si>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</si>
  <si>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</si>
  <si>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</si>
  <si>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</si>
  <si>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</si>
  <si>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</si>
  <si>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</si>
  <si>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</si>
  <si>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</si>
  <si>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</si>
  <si>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</si>
  <si>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</si>
  <si>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</si>
  <si>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</si>
  <si>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</si>
  <si>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</si>
  <si>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</si>
  <si>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</si>
  <si>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</si>
  <si>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</si>
  <si>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</si>
  <si>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</si>
  <si>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</si>
  <si>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</si>
  <si>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</si>
  <si>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</si>
  <si>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</si>
  <si>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</si>
  <si>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</si>
  <si>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</si>
  <si>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</si>
  <si>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</si>
  <si>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</si>
  <si>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</si>
  <si>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</si>
  <si>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</si>
  <si>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</si>
  <si>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</si>
  <si>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</si>
  <si>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</si>
  <si>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</si>
  <si>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</si>
  <si>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</si>
  <si>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</si>
  <si>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</si>
  <si>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</si>
  <si>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</si>
  <si>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</si>
  <si>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</si>
  <si>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</si>
  <si>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</si>
  <si>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</si>
  <si>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</si>
  <si>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</si>
  <si>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</si>
  <si>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</si>
  <si>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</si>
  <si>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</si>
  <si>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</si>
  <si>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</si>
  <si>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</si>
  <si>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</si>
  <si>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</si>
  <si>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</si>
  <si>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</si>
  <si>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</si>
  <si>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</si>
  <si>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</si>
  <si>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</si>
  <si>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</si>
  <si>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</si>
  <si>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</si>
  <si>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</si>
  <si>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</si>
  <si>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</si>
  <si>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</si>
  <si>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</si>
  <si>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</si>
  <si>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</si>
  <si>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</si>
  <si>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</si>
  <si>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</si>
  <si>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</si>
  <si>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</si>
  <si>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</si>
  <si>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</si>
  <si>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</si>
  <si>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</si>
  <si>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</si>
  <si>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</si>
  <si>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</si>
  <si>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</si>
  <si>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</si>
  <si>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</si>
  <si>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</si>
  <si>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</si>
  <si>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</si>
  <si>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</si>
  <si>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</si>
  <si>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</si>
  <si>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</si>
  <si>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</si>
  <si>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</si>
  <si>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</si>
  <si>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</si>
  <si>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</si>
  <si>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</si>
  <si>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</si>
  <si>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</si>
  <si>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</si>
  <si>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</si>
  <si>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</si>
  <si>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</si>
  <si>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</si>
  <si>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</si>
  <si>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</si>
  <si>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</si>
  <si>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</si>
  <si>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</si>
  <si>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</si>
  <si>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</si>
  <si>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</si>
  <si>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</si>
  <si>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</si>
  <si>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</si>
  <si>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</si>
  <si>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</si>
  <si>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</si>
  <si>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</si>
  <si>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</si>
  <si>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</si>
  <si>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</si>
  <si>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</si>
  <si>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</si>
  <si>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</si>
  <si>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</si>
  <si>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</si>
  <si>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</si>
  <si>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</si>
  <si>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</si>
  <si>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</si>
  <si>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</si>
  <si>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</si>
  <si>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</si>
  <si>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</si>
  <si>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</si>
  <si>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</si>
  <si>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</si>
  <si>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</si>
  <si>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</si>
  <si>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</si>
  <si>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</si>
  <si>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</si>
  <si>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</si>
  <si>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</si>
  <si>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</si>
  <si>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</si>
  <si>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</si>
  <si>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</si>
  <si>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</si>
  <si>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</si>
  <si>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</si>
  <si>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</si>
  <si>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</si>
  <si>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</si>
  <si>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</si>
  <si>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</si>
  <si>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</si>
  <si>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</si>
  <si>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</si>
  <si>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</si>
  <si>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</si>
  <si>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</si>
  <si>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</si>
  <si>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</si>
  <si>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</si>
  <si>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</si>
  <si>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</si>
  <si>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</si>
  <si>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</si>
  <si>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</si>
  <si>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</si>
  <si>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</si>
  <si>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</si>
  <si>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</si>
  <si>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</si>
  <si>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</si>
  <si>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</si>
  <si>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</si>
  <si>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</si>
  <si>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</si>
  <si>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</si>
  <si>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</si>
  <si>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</si>
  <si>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</si>
  <si>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</si>
  <si>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</si>
  <si>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</si>
  <si>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</si>
  <si>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</si>
  <si>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</si>
  <si>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</si>
  <si>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</si>
  <si>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</si>
  <si>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</si>
  <si>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</si>
  <si>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</si>
  <si>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</si>
  <si>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</si>
  <si>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</si>
  <si>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</si>
  <si>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</si>
  <si>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</si>
  <si>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</si>
  <si>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</si>
  <si>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</si>
  <si>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</si>
  <si>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</si>
  <si>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</si>
  <si>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</si>
  <si>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</si>
  <si>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</si>
  <si>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</si>
  <si>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</si>
  <si>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</si>
  <si>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</si>
  <si>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</si>
  <si>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</si>
  <si>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</si>
  <si>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</si>
  <si>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</si>
  <si>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</si>
  <si>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</si>
  <si>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</si>
  <si>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</si>
  <si>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</si>
  <si>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</si>
  <si>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</si>
  <si>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</si>
  <si>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</si>
  <si>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</si>
  <si>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</si>
  <si>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</si>
  <si>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</si>
  <si>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</si>
  <si>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</si>
  <si>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</si>
  <si>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</si>
  <si>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</si>
  <si>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</si>
  <si>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</si>
  <si>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</si>
  <si>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</si>
  <si>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</si>
  <si>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</si>
  <si>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</si>
  <si>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</si>
  <si>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</si>
  <si>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</si>
  <si>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</si>
  <si>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</si>
  <si>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</si>
  <si>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</si>
  <si>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</si>
  <si>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</si>
  <si>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</si>
  <si>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</si>
  <si>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</si>
  <si>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</si>
  <si>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</si>
  <si>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</si>
  <si>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</si>
  <si>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</si>
  <si>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</si>
  <si>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</si>
  <si>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</si>
  <si>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</si>
  <si>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</si>
  <si>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</si>
  <si>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</si>
  <si>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</si>
  <si>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</si>
  <si>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</si>
  <si>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</si>
  <si>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</si>
  <si>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</si>
  <si>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</si>
  <si>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</si>
  <si>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</si>
  <si>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</si>
  <si>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</si>
  <si>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</si>
  <si>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</si>
  <si>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</si>
  <si>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</si>
  <si>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</si>
  <si>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</si>
  <si>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</si>
  <si>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</si>
  <si>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</si>
  <si>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</si>
  <si>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</si>
  <si>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</si>
  <si>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</si>
  <si>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</si>
  <si>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</si>
  <si>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</si>
  <si>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</si>
  <si>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</si>
  <si>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</si>
  <si>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</si>
  <si>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</si>
  <si>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</si>
  <si>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</si>
  <si>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</si>
  <si>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</si>
  <si>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</si>
  <si>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</si>
  <si>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</si>
  <si>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</si>
  <si>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</si>
  <si>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</si>
  <si>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</si>
  <si>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</si>
  <si>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</si>
  <si>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</si>
  <si>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</si>
  <si>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</si>
  <si>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</si>
  <si>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</si>
  <si>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</si>
  <si>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</si>
  <si>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</si>
  <si>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</si>
  <si>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</si>
  <si>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</si>
  <si>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</si>
  <si>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</si>
  <si>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</si>
  <si>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</si>
  <si>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</si>
  <si>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</si>
  <si>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</si>
  <si>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</si>
  <si>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</si>
  <si>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</si>
  <si>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</si>
  <si>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</si>
  <si>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</si>
  <si>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</si>
  <si>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</si>
  <si>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</si>
  <si>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</si>
  <si>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</si>
  <si>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</si>
  <si>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</si>
  <si>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</si>
  <si>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</si>
  <si>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</si>
  <si>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</si>
  <si>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</si>
  <si>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</si>
  <si>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</si>
  <si>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</si>
  <si>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</si>
  <si>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</si>
  <si>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</si>
  <si>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</si>
  <si>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</si>
  <si>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</si>
  <si>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</si>
  <si>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</si>
  <si>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</si>
  <si>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</si>
  <si>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</si>
  <si>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</si>
  <si>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</si>
  <si>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</si>
  <si>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</si>
  <si>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</si>
  <si>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</si>
  <si>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</si>
  <si>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</si>
  <si>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</si>
  <si>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</si>
  <si>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</si>
  <si>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</si>
  <si>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</si>
  <si>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</si>
  <si>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</si>
  <si>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</si>
  <si>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</si>
  <si>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</si>
  <si>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</si>
  <si>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</si>
  <si>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</si>
  <si>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</si>
  <si>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</si>
  <si>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</si>
  <si>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</si>
  <si>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</si>
  <si>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</si>
  <si>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</si>
  <si>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</si>
  <si>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</si>
  <si>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</si>
  <si>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</si>
  <si>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</si>
  <si>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</si>
  <si>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</si>
  <si>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</si>
  <si>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</si>
  <si>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</si>
  <si>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</si>
  <si>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</si>
  <si>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</si>
  <si>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</si>
  <si>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</si>
  <si>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</si>
  <si>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</si>
  <si>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</si>
  <si>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</si>
  <si>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</si>
  <si>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</si>
  <si>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</si>
  <si>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</si>
  <si>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</si>
  <si>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</si>
  <si>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</si>
  <si>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</si>
  <si>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</si>
  <si>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</si>
  <si>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</si>
  <si>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</si>
  <si>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</si>
  <si>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</si>
  <si>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</si>
  <si>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</si>
  <si>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</si>
  <si>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</si>
  <si>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</si>
  <si>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</si>
  <si>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</si>
  <si>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</si>
  <si>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</si>
  <si>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</si>
  <si>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</si>
  <si>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</si>
  <si>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</si>
  <si>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</si>
  <si>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</si>
  <si>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</si>
  <si>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</si>
  <si>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</si>
  <si>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</si>
  <si>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</si>
  <si>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</si>
  <si>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</si>
  <si>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</si>
  <si>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</si>
  <si>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</si>
  <si>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</si>
  <si>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</si>
  <si>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</si>
  <si>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</si>
  <si>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</si>
  <si>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</si>
  <si>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</si>
  <si>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</si>
  <si>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</si>
  <si>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</si>
  <si>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</si>
  <si>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</si>
  <si>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</si>
  <si>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</si>
  <si>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</si>
  <si>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</si>
  <si>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</si>
  <si>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</si>
  <si>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</si>
  <si>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</si>
  <si>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</si>
  <si>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</si>
  <si>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</si>
  <si>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</si>
  <si>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</si>
  <si>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</si>
  <si>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</si>
  <si>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</si>
  <si>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</si>
  <si>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</si>
  <si>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</si>
  <si>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</si>
  <si>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</si>
  <si>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</si>
  <si>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</si>
  <si>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</si>
  <si>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</si>
  <si>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</si>
  <si>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</si>
  <si>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</si>
  <si>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</si>
  <si>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</si>
  <si>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</si>
  <si>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</si>
  <si>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</si>
  <si>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</si>
  <si>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</si>
  <si>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</si>
  <si>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</si>
  <si>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</si>
  <si>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</si>
  <si>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</si>
  <si>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</si>
  <si>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</si>
  <si>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</si>
  <si>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</si>
  <si>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</si>
  <si>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</si>
  <si>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</si>
  <si>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</si>
  <si>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</si>
  <si>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</si>
  <si>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</si>
  <si>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</si>
  <si>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</si>
  <si>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</si>
  <si>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</si>
  <si>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</si>
  <si>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</si>
  <si>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</si>
  <si>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</si>
  <si>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</si>
  <si>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</si>
  <si>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</si>
  <si>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</si>
  <si>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</si>
  <si>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</si>
  <si>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</si>
  <si>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</si>
  <si>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</si>
  <si>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</si>
  <si>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</si>
  <si>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</si>
  <si>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</si>
  <si>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</si>
  <si>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</si>
  <si>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</si>
  <si>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</si>
  <si>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</si>
  <si>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</si>
  <si>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</si>
  <si>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</si>
  <si>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</si>
  <si>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</si>
  <si>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</si>
  <si>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</si>
  <si>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</si>
  <si>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</si>
  <si>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</si>
  <si>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</si>
  <si>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</si>
  <si>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</si>
  <si>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</si>
  <si>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</si>
  <si>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</si>
  <si>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</si>
  <si>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</si>
  <si>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</si>
  <si>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</si>
  <si>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</si>
  <si>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</si>
  <si>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</si>
  <si>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</si>
  <si>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</si>
  <si>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</si>
  <si>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</si>
  <si>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</si>
  <si>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</si>
  <si>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</si>
  <si>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</si>
  <si>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</si>
  <si>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</si>
  <si>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</si>
  <si>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</si>
  <si>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</si>
  <si>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</si>
  <si>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</si>
  <si>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</si>
  <si>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</si>
  <si>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</si>
  <si>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</si>
  <si>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</si>
  <si>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</si>
  <si>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</si>
  <si>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</si>
  <si>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</si>
  <si>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</si>
  <si>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</si>
  <si>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</si>
  <si>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</si>
  <si>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</si>
  <si>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</si>
  <si>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</si>
  <si>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</si>
  <si>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</si>
  <si>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</si>
  <si>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</si>
  <si>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</si>
  <si>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</si>
  <si>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</si>
  <si>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</si>
  <si>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</si>
  <si>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</si>
  <si>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</si>
  <si>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</si>
  <si>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</si>
  <si>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</si>
  <si>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</si>
  <si>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</si>
  <si>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</si>
  <si>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</si>
  <si>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</si>
  <si>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</si>
  <si>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</si>
  <si>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</si>
  <si>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</si>
  <si>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</si>
  <si>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</si>
  <si>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</si>
  <si>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</si>
  <si>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</si>
  <si>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</si>
  <si>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</si>
  <si>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</si>
  <si>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</si>
  <si>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</si>
  <si>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</si>
  <si>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</si>
  <si>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</si>
  <si>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</si>
  <si>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</si>
  <si>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</si>
  <si>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</si>
  <si>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</si>
  <si>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</si>
  <si>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</si>
  <si>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</si>
  <si>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</si>
  <si>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</si>
  <si>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</si>
  <si>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</si>
  <si>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</si>
  <si>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</si>
  <si>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</si>
  <si>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</si>
  <si>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</si>
  <si>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</si>
  <si>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</si>
  <si>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</si>
  <si>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</si>
  <si>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</si>
  <si>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</si>
  <si>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</si>
  <si>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</si>
  <si>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</si>
  <si>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</si>
  <si>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</si>
  <si>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</si>
  <si>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</si>
  <si>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</si>
  <si>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</si>
  <si>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</si>
  <si>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</si>
  <si>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</si>
  <si>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</si>
  <si>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</si>
  <si>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</si>
  <si>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</si>
  <si>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</si>
  <si>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</si>
  <si>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</si>
  <si>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</si>
  <si>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</si>
  <si>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</si>
  <si>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</si>
  <si>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</si>
  <si>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</si>
  <si>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</si>
  <si>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</si>
  <si>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</si>
  <si>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</si>
  <si>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</si>
  <si>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</si>
  <si>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</si>
  <si>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</si>
  <si>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</si>
  <si>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</si>
  <si>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</si>
  <si>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</si>
  <si>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</si>
  <si>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</si>
  <si>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</si>
  <si>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</si>
  <si>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</si>
  <si>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</si>
  <si>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</si>
  <si>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</si>
  <si>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</si>
  <si>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</si>
  <si>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</si>
  <si>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</si>
  <si>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</si>
  <si>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</si>
  <si>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</si>
  <si>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</si>
  <si>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</si>
  <si>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</si>
  <si>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</si>
  <si>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</si>
  <si>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</si>
  <si>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</si>
  <si>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</si>
  <si>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</si>
  <si>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</si>
  <si>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</si>
  <si>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</si>
  <si>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</si>
  <si>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</si>
  <si>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</si>
  <si>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</si>
  <si>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</si>
  <si>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</si>
  <si>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</si>
  <si>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</si>
  <si>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</si>
  <si>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</si>
  <si>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</si>
  <si>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</si>
  <si>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</si>
  <si>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</si>
  <si>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</si>
  <si>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</si>
  <si>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</si>
  <si>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</si>
  <si>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</si>
  <si>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</si>
  <si>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</si>
  <si>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</si>
  <si>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</si>
  <si>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</si>
  <si>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</si>
  <si>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</si>
  <si>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</si>
  <si>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</si>
  <si>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</si>
  <si>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</si>
  <si>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</si>
  <si>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</si>
  <si>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</si>
  <si>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</si>
  <si>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</si>
  <si>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</si>
  <si>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</si>
  <si>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</si>
  <si>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</si>
  <si>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</si>
  <si>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</si>
  <si>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</si>
  <si>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</si>
  <si>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</si>
  <si>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</si>
  <si>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</si>
  <si>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</si>
  <si>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</si>
  <si>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</si>
  <si>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</si>
  <si>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</si>
  <si>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</si>
  <si>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</si>
  <si>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</si>
  <si>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</si>
  <si>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</si>
  <si>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</si>
  <si>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</si>
  <si>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</si>
  <si>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</si>
  <si>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</si>
  <si>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</si>
  <si>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</si>
  <si>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</si>
  <si>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</si>
  <si>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</si>
  <si>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</si>
  <si>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</si>
  <si>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</si>
  <si>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</si>
  <si>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</si>
  <si>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</si>
  <si>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</si>
  <si>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</si>
  <si>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</si>
  <si>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</si>
  <si>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</si>
  <si>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</si>
  <si>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</si>
  <si>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</si>
  <si>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</si>
  <si>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</si>
  <si>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</si>
  <si>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</si>
  <si>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</si>
  <si>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</si>
  <si>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</si>
  <si>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</si>
  <si>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</si>
  <si>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</si>
  <si>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</si>
  <si>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</si>
  <si>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</si>
  <si>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</si>
  <si>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</si>
  <si>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</si>
  <si>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</si>
  <si>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</si>
  <si>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</si>
  <si>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</si>
  <si>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</si>
  <si>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</si>
  <si>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</si>
  <si>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</si>
  <si>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</si>
  <si>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</si>
  <si>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</si>
  <si>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</si>
  <si>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</si>
  <si>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</si>
  <si>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</si>
  <si>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</si>
  <si>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</si>
  <si>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</si>
  <si>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</si>
  <si>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</si>
  <si>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</si>
  <si>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</si>
  <si>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</si>
  <si>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</si>
  <si>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</si>
  <si>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</si>
  <si>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</si>
  <si>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</si>
  <si>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</si>
  <si>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</si>
  <si>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</si>
  <si>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</si>
  <si>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</si>
  <si>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</si>
  <si>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</si>
  <si>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</si>
  <si>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</si>
  <si>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</si>
  <si>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</si>
  <si>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</si>
  <si>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</si>
  <si>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</si>
  <si>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</si>
  <si>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</si>
  <si>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</si>
  <si>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</si>
  <si>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</si>
  <si>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</si>
  <si>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</si>
  <si>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</si>
  <si>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</si>
  <si>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</si>
  <si>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</si>
  <si>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</si>
  <si>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</si>
  <si>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</si>
  <si>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</si>
  <si>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</si>
  <si>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</si>
  <si>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</si>
  <si>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</si>
  <si>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</si>
  <si>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</si>
  <si>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</si>
  <si>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</si>
  <si>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</si>
  <si>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</si>
  <si>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</si>
  <si>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</si>
  <si>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</si>
  <si>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</si>
  <si>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</si>
  <si>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</si>
  <si>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</si>
  <si>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</si>
  <si>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</si>
  <si>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</si>
  <si>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</si>
  <si>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</si>
  <si>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</si>
  <si>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</si>
  <si>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</si>
  <si>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</si>
  <si>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</si>
  <si>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</si>
  <si>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</si>
  <si>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</si>
  <si>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</si>
  <si>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</si>
  <si>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</si>
  <si>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</si>
  <si>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</si>
  <si>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</si>
  <si>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</si>
  <si>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</si>
  <si>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</si>
  <si>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</si>
  <si>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</si>
  <si>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</si>
  <si>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</si>
  <si>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</si>
  <si>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</si>
  <si>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</si>
  <si>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</si>
  <si>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</si>
  <si>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</si>
  <si>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</si>
  <si>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</si>
  <si>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</si>
  <si>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</si>
  <si>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</si>
  <si>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</si>
  <si>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</si>
  <si>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</si>
  <si>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</si>
  <si>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</si>
  <si>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</si>
  <si>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</si>
  <si>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</si>
  <si>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</si>
  <si>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</si>
  <si>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</si>
  <si>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</si>
  <si>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</si>
  <si>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</si>
  <si>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</si>
  <si>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</si>
  <si>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</si>
  <si>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</si>
  <si>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</si>
  <si>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</si>
  <si>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</si>
  <si>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</si>
  <si>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</si>
  <si>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</si>
  <si>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</si>
  <si>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</si>
  <si>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</si>
  <si>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</si>
  <si>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</si>
  <si>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</si>
  <si>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</si>
  <si>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</si>
  <si>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</si>
  <si>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</si>
  <si>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</si>
  <si>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</si>
  <si>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</si>
  <si>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</si>
  <si>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</si>
  <si>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</si>
  <si>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</si>
  <si>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</si>
  <si>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</si>
  <si>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</si>
  <si>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</si>
  <si>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</si>
  <si>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</si>
  <si>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</si>
  <si>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</si>
  <si>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</si>
  <si>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</si>
  <si>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</si>
  <si>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</si>
  <si>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</si>
  <si>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</si>
  <si>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</si>
  <si>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</si>
  <si>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</si>
  <si>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</si>
  <si>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</si>
  <si>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</si>
  <si>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</si>
  <si>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</si>
  <si>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</si>
  <si>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</si>
  <si>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</si>
  <si>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</si>
  <si>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</si>
  <si>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</si>
  <si>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</si>
  <si>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</si>
  <si>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</si>
  <si>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</si>
  <si>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</si>
  <si>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</si>
  <si>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</si>
  <si>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</si>
  <si>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</si>
  <si>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</si>
  <si>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</si>
  <si>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</si>
  <si>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</si>
  <si>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</si>
  <si>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</si>
  <si>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</si>
  <si>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</si>
  <si>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</si>
  <si>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</si>
  <si>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</si>
  <si>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</si>
  <si>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</si>
  <si>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</si>
  <si>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</si>
  <si>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</si>
  <si>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</si>
  <si>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</si>
  <si>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</si>
  <si>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</si>
  <si>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</si>
  <si>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</si>
  <si>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</si>
  <si>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</si>
  <si>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</si>
  <si>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</si>
  <si>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</si>
  <si>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</si>
  <si>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</si>
  <si>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</si>
  <si>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</si>
  <si>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</si>
  <si>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</si>
  <si>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</si>
  <si>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</si>
  <si>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</si>
  <si>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</si>
  <si>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</si>
  <si>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</si>
  <si>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</si>
  <si>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</si>
  <si>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</si>
  <si>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</si>
  <si>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</si>
  <si>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</si>
  <si>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</si>
  <si>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</si>
  <si>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</si>
  <si>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</si>
  <si>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</si>
  <si>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</si>
  <si>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</si>
  <si>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</si>
  <si>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</si>
  <si>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</si>
  <si>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</si>
  <si>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</si>
  <si>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</si>
  <si>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</si>
  <si>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</si>
  <si>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</si>
  <si>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</si>
  <si>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</si>
  <si>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</si>
  <si>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</si>
  <si>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</si>
  <si>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</si>
  <si>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</si>
  <si>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</si>
  <si>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</si>
  <si>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</si>
  <si>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</si>
  <si>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</si>
  <si>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</si>
  <si>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</si>
  <si>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</si>
  <si>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</si>
  <si>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</si>
  <si>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</si>
  <si>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</si>
  <si>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</si>
  <si>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</si>
  <si>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</si>
  <si>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</si>
  <si>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</si>
  <si>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</si>
  <si>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</si>
  <si>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</si>
  <si>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</si>
  <si>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</si>
  <si>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</si>
  <si>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</si>
  <si>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</si>
  <si>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</si>
  <si>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</si>
  <si>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</si>
  <si>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</si>
  <si>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</si>
  <si>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</si>
  <si>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</si>
  <si>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</si>
  <si>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</si>
  <si>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</si>
  <si>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</si>
  <si>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</si>
  <si>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</si>
  <si>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</si>
  <si>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</si>
  <si>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</si>
  <si>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</si>
  <si>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</si>
  <si>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</si>
  <si>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</si>
  <si>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</si>
  <si>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</si>
  <si>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</si>
  <si>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</si>
  <si>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</si>
  <si>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</si>
  <si>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</si>
  <si>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</si>
  <si>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</si>
  <si>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</si>
  <si>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</si>
  <si>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</si>
  <si>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</si>
  <si>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</si>
  <si>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</si>
  <si>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</si>
  <si>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</si>
  <si>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</si>
  <si>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</si>
  <si>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</si>
  <si>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</si>
  <si>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</si>
  <si>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</si>
  <si>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</si>
  <si>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</si>
  <si>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</si>
  <si>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</si>
  <si>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</si>
  <si>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</si>
  <si>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</si>
  <si>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</si>
  <si>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</si>
  <si>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</si>
  <si>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</si>
  <si>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</si>
  <si>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</si>
  <si>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</si>
  <si>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</si>
  <si>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</si>
  <si>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</si>
  <si>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</si>
  <si>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</si>
  <si>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</si>
  <si>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</si>
  <si>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</si>
  <si>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</si>
  <si>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</si>
  <si>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</si>
  <si>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</si>
  <si>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</si>
  <si>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</si>
  <si>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</si>
  <si>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</si>
  <si>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</si>
  <si>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</si>
  <si>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</si>
  <si>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</si>
  <si>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</si>
  <si>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</si>
  <si>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</si>
  <si>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</si>
  <si>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</si>
  <si>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</si>
  <si>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</si>
  <si>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</si>
  <si>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</si>
  <si>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</si>
  <si>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</si>
  <si>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</si>
  <si>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</si>
  <si>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</si>
  <si>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</si>
  <si>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</si>
  <si>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</si>
  <si>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</si>
  <si>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</si>
  <si>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</si>
  <si>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</si>
  <si>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</si>
  <si>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</si>
  <si>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</si>
  <si>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</si>
  <si>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</si>
  <si>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</si>
  <si>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</si>
  <si>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</si>
  <si>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</si>
  <si>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</si>
  <si>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</si>
  <si>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</si>
  <si>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</si>
  <si>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</si>
  <si>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</si>
  <si>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</si>
  <si>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</si>
  <si>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</si>
  <si>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</si>
  <si>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</si>
  <si>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</si>
  <si>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</si>
  <si>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</si>
  <si>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</si>
  <si>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</si>
  <si>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</si>
  <si>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</si>
  <si>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</si>
  <si>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</si>
  <si>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</si>
  <si>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</si>
  <si>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</si>
  <si>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</si>
  <si>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</si>
  <si>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</si>
  <si>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</si>
  <si>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</si>
  <si>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</si>
  <si>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</si>
  <si>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</si>
  <si>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</si>
  <si>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</si>
  <si>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</si>
  <si>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</si>
  <si>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</si>
  <si>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</si>
  <si>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</si>
  <si>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</si>
  <si>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</si>
  <si>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</si>
  <si>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</si>
  <si>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</si>
  <si>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</si>
  <si>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</si>
  <si>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</si>
  <si>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</si>
  <si>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</si>
  <si>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</si>
  <si>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</si>
  <si>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</si>
  <si>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</si>
  <si>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</si>
  <si>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</si>
  <si>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</si>
  <si>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</si>
  <si>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</si>
  <si>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</si>
  <si>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</si>
  <si>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</si>
  <si>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</si>
  <si>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</si>
  <si>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</si>
  <si>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</si>
  <si>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</si>
  <si>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</si>
  <si>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</si>
  <si>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</si>
  <si>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</si>
  <si>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</si>
  <si>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</si>
  <si>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</si>
  <si>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</si>
  <si>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</si>
  <si>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</si>
  <si>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</si>
  <si>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</si>
  <si>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</si>
  <si>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</si>
  <si>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</si>
  <si>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</si>
  <si>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</si>
  <si>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</si>
  <si>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</si>
  <si>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</si>
  <si>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</si>
  <si>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</si>
  <si>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</si>
  <si>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</si>
  <si>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</si>
  <si>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</si>
  <si>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</si>
  <si>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</si>
  <si>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</si>
  <si>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</si>
  <si>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</si>
  <si>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</si>
  <si>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</si>
  <si>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</si>
  <si>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</si>
  <si>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</si>
  <si>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</si>
  <si>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</si>
  <si>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</si>
  <si>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</si>
  <si>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</si>
  <si>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</si>
  <si>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</si>
  <si>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</si>
  <si>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</si>
  <si>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</si>
  <si>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</si>
  <si>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</si>
  <si>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</si>
  <si>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</si>
  <si>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</si>
  <si>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</si>
  <si>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</si>
  <si>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</si>
  <si>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</si>
  <si>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</si>
  <si>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</si>
  <si>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</si>
  <si>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</si>
  <si>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</si>
  <si>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</si>
  <si>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</si>
  <si>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</si>
  <si>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</si>
  <si>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</si>
  <si>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</si>
  <si>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</si>
  <si>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</si>
  <si>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</si>
  <si>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</si>
  <si>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</si>
  <si>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</si>
  <si>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</si>
  <si>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</si>
  <si>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</si>
  <si>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</si>
  <si>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</si>
  <si>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</si>
  <si>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</si>
  <si>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</si>
  <si>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</si>
  <si>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</si>
  <si>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</si>
  <si>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</si>
  <si>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</si>
  <si>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</si>
  <si>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</si>
  <si>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</si>
  <si>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</si>
  <si>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</si>
  <si>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</si>
  <si>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</si>
  <si>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</si>
  <si>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</si>
  <si>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</si>
  <si>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</si>
  <si>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</si>
  <si>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</si>
  <si>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</si>
  <si>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</si>
  <si>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</si>
  <si>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</si>
  <si>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</si>
  <si>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</si>
  <si>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</si>
  <si>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</si>
  <si>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</si>
  <si>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</si>
  <si>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</si>
  <si>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</si>
  <si>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</si>
  <si>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ETA 50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</si>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</sst>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314.10499363426061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45977.053419560187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45977.053419560187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45977.053419560187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45977.053419560187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45977.053419560187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45977.053419560187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45977.053419560187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45977.053419560187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45977.053419560187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45977.053419560187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45977.053419560187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45977.053419560187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45977.053419560187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45977.053419560187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45977.053419560187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45977.053419560187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45977.053419560187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45977.053419560187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45977.053419560187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45977.053419560187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45977.053419560187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45977.053419560187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45977.053419560187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45977.053419560187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45977.053419560187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45977.053419560187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45977.053419560187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45977.053419560187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45977.053419560187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45977.053419560187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45977.053419560187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45977.053419560187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45977.053419560187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45977.053419560187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45977.053419560187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45977.053419560187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45977.053419560187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45977.053419560187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45977.053419560187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45977.053419560187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45977.053419560187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45977.053419560187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45977.053419560187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45977.053419560187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45977.053419560187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45977.053419560187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45977.053419560187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45977.053419560187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45977.053419560187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45977.053419560187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45977.053419560187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45977.053419560187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45977.053419560187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45977.053419560187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45977.053419560187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45977.053419560187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45977.053419560187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45977.053419560187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45977.053419560187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45977.053419560187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45977.053419560187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45977.053419560187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45977.053419560187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45977.053419560187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45977.053419560187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45977.053419560187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45977.053419560187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45977.053419560187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45977.053419560187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45977.053419560187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45977.053419560187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45977.053419560187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45977.053419560187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45977.053419560187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45977.053419560187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45977.053419560187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45977.053419560187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45977.053419560187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45977.053419560187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45977.053419560187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45977.053419560187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45977.053419560187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45977.053419560187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45977.053419560187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45977.053419560187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45977.053419560187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152.05358159722527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0.61707696759549435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0.33032928240572801</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0.12089641203783685</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3.4495949075790122E-2</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45977.053419560187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45977.053419560187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45977.053419560187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45977.053419560187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45977.053419560187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45977.053419560187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45977.053419560187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45977.053419560187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45977.053419560187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45977.053419560187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45977.053419560187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45977.053419560187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45977.053419560187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45977.053419560187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45977.053419560187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45977.053419560187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45977.053419560187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45977.053419560187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45977.053419560187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45977.053419560187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45977.053419560187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45977.053419560187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45977.053419560187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45977.053419560187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45977.053419560187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45977.053419560187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45977.053419560187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45977.053419560187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45977.053419560187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45977.053419560187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45977.053419560187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45977.053419560187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45977.053419560187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45977.053419560187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45977.053419560187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45977.053419560187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45977.053419560187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45977.053419560187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45977.053419560187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45977.053419560187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45977.053419560187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45977.053419560187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45977.053419560187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45977.053419560187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45977.053419560187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45977.053419560187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45977.053419560187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45977.053419560187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45977.053419560187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45977.053419560187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45977.053419560187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45977.053419560187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45977.053419560187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45977.053419560187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45977.053419560187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45977.053419560187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45977.053419560187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45977.053419560187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45977.053419560187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45977.053419560187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45977.053419560187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45977.053419560187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45977.053419560187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45977.053419560187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45977.053419560187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45977.053419560187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45977.053419560187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45977.053419560187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45977.053419560187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45977.053419560187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45977.053419560187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45977.053419560187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45977.053419560187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45977.053419560187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45977.053419560187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45977.053419560187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45977.053419560187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45977.053419560187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45977.053419560187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45977.053419560187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45977.053419560187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45977.053419560187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45977.053419560187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45977.053419560187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45977.053419560187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45977.053419560187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45977.053419560187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45977.053419560187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45977.053419560187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45977.053419560187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45977.053419560187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45977.053419560187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45977.053419560187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45977.053419560187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45977.053419560187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45977.053419560187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45977.053419560187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45977.053419560187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45977.053419560187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45977.053419560187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45977.053419560187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45977.053419560187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45977.053419560187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45977.053419560187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45977.053419560187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45977.053419560187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45977.053419560187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45977.053419560187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45977.053419560187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45977.053419560187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45977.053419560187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45977.053419560187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45977.053419560187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45977.053419560187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45977.053419560187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45977.053419560187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45977.053419560187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45977.053419560187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45977.053419560187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45977.053419560187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45977.053419560187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45977.053419560187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45977.053419560187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45977.053419560187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45977.053419560187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45977.053419560187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45977.053419560187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45977.053419560187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45977.053419560187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45977.053419560187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45977.053419560187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45977.053419560187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45977.053419560187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45977.053419560187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45977.053419560187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45977.053419560187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45977.053419560187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45977.053419560187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45977.053419560187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45977.053419560187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45977.053419560187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45977.053419560187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45977.053419560187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45977.053419560187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45977.053419560187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45977.053419560187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45977.053419560187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45977.053419560187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45977.053419560187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45977.053419560187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45977.053419560187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45977.053419560187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45977.053419560187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45977.053419560187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45977.053419560187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45977.053419560187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45977.053419560187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45977.053419560187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45977.053419560187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45977.053419560187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45977.053419560187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45977.053419560187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45977.053419560187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45977.053419560187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45977.053419560187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45977.053419560187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45977.053419560187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45977.053419560187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45977.053419560187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45977.053419560187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45977.053419560187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45977.053419560187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45977.053419560187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45977.053419560187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45977.053419560187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45977.053419560187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45977.053419560187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45977.053419560187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45977.053419560187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45977.053419560187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45977.053419560187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45977.053419560187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45977.053419560187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45977.053419560187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45977.053419560187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45977.053419560187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45977.053419560187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45977.053419560187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45977.053419560187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45977.053419560187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45977.053419560187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45977.053419560187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45977.053419560187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45977.053419560187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45977.053419560187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45977.053419560187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45977.053419560187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45977.053419560187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45977.053419560187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45977.053419560187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45977.053419560187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45977.053419560187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45977.053419560187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45977.053419560187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45977.053419560187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45977.053419560187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45977.053419560187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45977.053419560187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45977.053419560187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45977.053419560187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45977.053419560187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45977.053419560187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45977.053419560187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45977.053419560187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45977.053419560187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45977.053419560187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45977.053419560187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45977.053419560187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45977.053419560187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45977.053419560187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45977.053419560187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45977.053419560187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45977.053419560187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45977.053419560187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45977.053419560187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45977.053419560187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45977.053419560187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45977.053419560187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45977.053419560187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45977.053419560187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45977.053419560187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45977.053419560187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45977.053419560187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45977.053419560187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45977.053419560187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45977.053419560187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45977.053419560187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45977.053419560187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45977.053419560187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45977.053419560187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45977.053419560187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45977.053419560187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45977.053419560187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45977.053419560187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45977.053419560187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45977.053419560187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45977.053419560187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45977.053419560187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45977.053419560187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45977.053419560187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45977.053419560187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45977.053419560187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45977.053419560187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45977.053419560187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45977.053419560187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45977.053419560187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45977.053419560187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45977.053419560187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45977.053419560187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45977.053419560187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45977.053419560187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45977.053419560187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45977.053419560187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45977.053419560187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45977.053419560187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45977.053419560187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45977.053419560187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45977.053419560187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45977.053419560187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45977.053419560187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45977.053419560187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45977.053419560187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45977.053419560187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45977.053419560187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45977.053419560187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45977.053419560187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45977.053419560187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45977.053419560187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45977.053419560187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45977.053419560187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45977.053419560187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45977.053419560187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45977.053419560187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45977.053419560187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45977.053419560187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45977.053419560187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45977.053419560187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45977.053419560187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45977.053419560187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45977.053419560187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45977.053419560187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45977.053419560187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45977.053419560187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45977.053419560187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45977.053419560187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45977.053419560187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45977.053419560187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45977.053419560187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45977.053419560187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45977.053419560187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45977.053419560187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45977.053419560187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45977.053419560187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45977.053419560187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45977.053419560187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45977.053419560187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45977.053419560187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45977.053419560187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45977.053419560187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45977.053419560187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45977.053419560187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45977.053419560187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45977.053419560187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45977.053419560187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45977.053419560187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45977.053419560187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45977.053419560187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45977.053419560187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45977.053419560187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45977.053419560187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45977.053419560187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45977.053419560187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45977.053419560187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45977.053419560187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45977.053419560187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45977.053419560187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45977.053419560187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45977.053419560187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45977.053419560187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45977.053419560187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45977.053419560187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45977.053419560187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45977.053419560187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45977.053419560187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45977.053419560187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45977.053419560187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45977.053419560187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45977.053419560187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45977.053419560187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45977.053419560187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45977.053419560187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45977.053419560187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45977.053419560187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45977.053419560187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45977.053419560187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45977.053419560187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45977.053419560187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45977.053419560187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45977.053419560187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45977.053419560187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45977.053419560187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45977.053419560187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45977.053419560187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45977.053419560187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45977.053419560187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45977.053419560187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45977.053419560187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45977.053419560187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45977.053419560187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45977.053419560187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45977.053419560187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45977.053419560187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45977.053419560187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45977.053419560187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45977.053419560187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45977.053419560187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45977.053419560187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45977.053419560187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45977.053419560187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45977.053419560187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45977.053419560187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45977.053419560187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45977.053419560187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45977.053419560187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45977.053419560187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45977.053419560187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45977.053419560187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45977.053419560187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45977.053419560187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45977.053419560187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45977.053419560187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45977.053419560187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45977.053419560187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45977.053419560187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45977.053419560187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45977.053419560187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45977.053419560187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45977.053419560187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45977.053419560187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45977.053419560187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45977.053419560187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45977.053419560187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45977.053419560187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45977.053419560187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45977.053419560187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45977.053419560187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45977.053419560187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45977.053419560187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45977.053419560187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45977.053419560187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45977.053419560187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45977.053419560187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45977.053419560187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45977.053419560187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45977.053419560187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45977.053419560187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45977.053419560187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45977.053419560187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45977.053419560187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45977.053419560187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45977.053419560187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45977.053419560187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45977.053419560187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45977.053419560187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45977.053419560187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45977.053419560187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45977.053419560187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45977.053419560187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45977.053419560187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45977.053419560187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45977.053419560187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45977.053419560187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45977.053419560187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45977.053419560187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45977.053419560187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45977.053419560187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45977.053419560187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45977.053419560187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45977.053419560187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45977.053419560187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45977.053419560187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45977.053419560187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45977.053419560187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45977.053419560187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45977.053419560187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45977.053419560187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45977.053419560187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45977.053419560187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45977.053419560187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45977.053419560187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45977.053419560187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45977.053419560187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45977.053419560187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45977.053419560187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45977.053419560187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45977.053419560187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45977.053419560187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45977.053419560187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45977.053419560187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45977.053419560187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45977.053419560187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45977.053419560187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45977.053419560187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45977.053419560187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45977.053419560187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45977.053419560187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45977.053419560187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45977.053419560187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45977.053419560187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45977.053419560187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45977.053419560187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45977.053419560187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45977.053419560187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45977.053419560187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45977.053419560187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45977.053419560187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45977.053419560187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45977.053419560187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45977.053419560187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45977.053419560187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45977.053419560187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45977.053419560187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45977.053419560187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45977.053419560187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45977.053419560187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45977.053419560187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45977.053419560187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45977.053419560187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45977.053419560187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45977.053419560187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45977.053419560187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45977.053419560187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45977.053419560187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45977.053419560187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45977.053419560187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45977.053419560187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45977.053419560187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45977.053419560187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45977.053419560187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45977.053419560187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45977.053419560187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45977.053419560187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45977.053419560187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45977.053419560187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45977.053419560187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45977.053419560187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45977.053419560187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45977.053419560187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45977.053419560187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45977.053419560187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45977.053419560187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45977.053419560187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45977.053419560187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45977.053419560187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45977.053419560187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45977.053419560187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45977.053419560187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45977.053419560187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45977.053419560187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45977.053419560187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45977.053419560187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45977.053419560187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45977.053419560187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45977.053419560187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45977.053419560187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45977.053419560187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45977.053419560187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45977.053419560187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45977.053419560187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45977.053419560187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45977.053419560187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45977.053419560187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45977.053419560187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45977.053419560187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45977.053419560187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45977.053419560187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45977.053419560187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45977.053419560187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45977.053419560187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45977.053419560187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45977.053419560187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45977.053419560187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45977.053419560187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45977.053419560187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45977.053419560187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45977.053419560187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45977.053419560187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45977.053419560187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45977.053419560187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45977.053419560187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45977.053419560187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45977.053419560187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45977.053419560187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45977.053419560187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45977.053419560187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45977.053419560187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45977.053419560187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45977.053419560187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45977.053419560187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45977.053419560187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45977.053419560187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45977.053419560187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45977.053419560187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45977.053419560187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45977.053419560187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45977.053419560187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45977.053419560187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45977.053419560187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45977.053419560187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45977.053419560187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45977.053419560187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45977.053419560187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45977.053419560187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45977.053419560187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45977.053419560187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45977.053419560187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45977.053419560187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45977.053419560187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45977.053419560187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45977.053419560187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45977.053419560187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45977.053419560187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45977.053419560187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45977.053419560187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45977.053419560187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45977.053419560187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45977.053419560187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45977.053419560187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45977.053419560187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45977.053419560187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45977.053419560187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45977.053419560187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45977.053419560187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45977.053419560187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45977.053419560187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45977.053419560187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45977.053419560187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45977.053419560187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45977.053419560187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45977.053419560187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45977.053419560187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45977.053419560187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45977.053419560187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45977.053419560187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45977.053419560187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45977.053419560187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45977.053419560187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45977.053419560187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45977.053419560187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45977.053419560187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45977.053419560187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45977.053419560187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45977.053419560187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45977.053419560187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45977.053419560187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45977.053419560187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45977.053419560187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45977.053419560187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45977.053419560187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45977.053419560187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45977.053419560187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45977.053419560187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45977.053419560187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45977.053419560187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45977.053419560187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45977.053419560187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45977.053419560187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45977.053419560187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45977.053419560187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45977.053419560187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45977.053419560187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45977.053419560187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45977.053419560187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45977.053419560187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45977.053419560187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45977.053419560187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45977.053419560187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45977.053419560187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45977.053419560187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45977.053419560187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45977.053419560187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45977.053419560187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45977.053419560187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45977.053419560187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45977.053419560187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45977.053419560187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45977.053419560187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45977.053419560187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45977.053419560187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45977.053419560187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45977.053419560187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45977.053419560187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45977.053419560187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45977.053419560187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45977.053419560187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45977.053419560187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45977.053419560187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45977.053419560187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45977.053419560187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45977.053419560187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45977.053419560187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45977.053419560187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45977.053419560187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45977.053419560187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45977.053419560187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45977.053419560187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45977.053419560187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45977.053419560187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45977.053419560187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45977.053419560187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45977.053419560187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45977.053419560187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45977.053419560187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45977.053419560187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45977.053419560187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45977.053419560187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45977.053419560187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45977.053419560187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45977.053419560187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45977.053419560187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45977.053419560187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45977.053419560187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45977.053419560187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45977.053419560187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45977.053419560187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45977.053419560187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45977.053419560187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45977.053419560187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45977.053419560187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45977.053419560187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45977.053419560187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45977.053419560187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45977.053419560187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45977.053419560187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45977.053419560187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45977.053419560187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45977.053419560187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45977.053419560187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45977.053419560187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45977.053419560187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45977.053419560187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45977.053419560187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45977.053419560187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45977.053419560187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45977.053419560187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45977.053419560187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45977.053419560187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45977.053419560187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45977.053419560187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45977.053419560187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45977.053419560187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45977.053419560187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45977.053419560187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45977.053419560187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45977.053419560187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45977.053419560187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45977.053419560187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45977.053419560187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45977.053419560187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45977.053419560187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45977.053419560187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45977.053419560187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45977.053419560187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45977.053419560187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45977.053419560187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45977.053419560187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45977.053419560187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45977.053419560187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45977.053419560187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45977.053419560187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45977.053419560187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45977.053419560187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45977.053419560187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45977.053419560187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45977.053419560187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45977.053419560187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45977.053419560187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45977.053419560187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45977.053419560187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45977.053419560187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45977.053419560187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45977.053419560187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45977.053419560187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45977.053419560187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45977.053419560187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45977.053419560187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45977.053419560187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45977.053419560187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45977.053419560187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45977.053419560187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45977.053419560187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45977.053419560187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45977.053419560187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45977.053419560187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45977.053419560187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45977.053419560187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45977.053419560187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45977.053419560187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45977.053419560187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45977.053419560187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45977.053419560187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45977.053419560187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45977.053419560187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45977.053419560187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45977.053419560187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45977.053419560187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45977.053419560187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45977.053419560187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45977.053419560187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45977.053419560187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45977.053419560187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45977.053419560187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45977.053419560187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45977.053419560187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45977.053419560187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45977.053419560187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45977.053419560187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45977.053419560187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45977.053419560187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45977.053419560187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45977.053419560187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45977.053419560187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45977.053419560187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45977.053419560187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45977.053419560187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45977.053419560187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45977.053419560187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45977.053419560187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45977.053419560187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45977.053419560187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45977.053419560187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45977.053419560187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45977.053419560187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45977.053419560187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45977.053419560187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45977.053419560187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45977.053419560187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45977.053419560187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45977.053419560187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45977.053419560187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45977.053419560187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45977.053419560187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45977.053419560187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45977.053419560187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45977.053419560187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45977.053419560187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45977.053419560187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45977.053419560187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45977.053419560187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45977.053419560187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45977.053419560187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45977.053419560187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45977.053419560187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45977.053419560187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45977.053419560187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45977.053419560187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45977.053419560187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45977.053419560187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45977.053419560187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45977.053419560187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45977.053419560187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45977.053419560187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45977.053419560187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45977.053419560187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45977.053419560187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45977.053419560187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45977.053419560187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45977.053419560187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45977.053419560187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45977.053419560187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45977.053419560187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45977.053419560187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45977.053419560187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45977.053419560187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45977.053419560187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45977.053419560187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45977.053419560187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45977.053419560187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45977.053419560187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45977.053419560187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45977.053419560187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45977.053419560187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45977.053419560187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45977.053419560187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45977.053419560187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45977.053419560187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45977.053419560187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45977.053419560187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45977.053419560187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45977.053419560187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45977.053419560187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45977.053419560187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45977.053419560187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45977.053419560187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45977.053419560187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45977.053419560187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45977.053419560187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45977.053419560187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45977.053419560187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45977.053419560187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45977.053419560187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45977.053419560187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45977.053419560187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45977.053419560187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45977.053419560187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45977.053419560187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45977.053419560187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45977.053419560187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45977.053419560187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45977.053419560187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45977.053419560187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45977.053419560187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45977.053419560187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45977.053419560187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45977.053419560187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45977.053419560187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45977.053419560187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45977.053419560187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45977.053419560187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45977.053419560187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45977.053419560187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45977.053419560187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45977.053419560187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45977.053419560187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45977.053419560187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45977.053419560187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45977.053419560187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45977.053419560187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45977.053419560187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45977.053419560187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45977.053419560187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45977.053419560187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45977.053419560187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45977.053419560187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45977.053419560187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45977.053419560187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45977.053419560187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45977.053419560187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45977.053419560187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45977.053419560187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45977.053419560187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45977.053419560187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45977.053419560187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45977.053419560187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45977.053419560187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45977.053419560187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45977.053419560187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45977.053419560187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45977.053419560187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45977.053419560187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45977.053419560187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45977.053419560187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45977.053419560187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45977.053419560187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45977.053419560187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45977.053419560187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45977.053419560187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45977.053419560187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45977.053419560187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45977.053419560187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45977.053419560187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45977.053419560187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45977.053419560187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45977.053419560187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45977.053419560187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45977.053419560187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45977.053419560187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45977.053419560187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45977.053419560187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45977.053419560187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45977.053419560187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45977.053419560187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45977.053419560187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45977.053419560187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45977.053419560187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45977.053419560187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45977.053419560187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45977.053419560187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45977.053419560187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45977.053419560187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45977.053419560187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45977.053419560187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45977.053419560187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45977.053419560187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45977.053419560187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45977.053419560187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45977.053419560187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45977.053419560187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45977.053419560187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45977.053419560187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45977.053419560187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45977.053419560187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45977.053419560187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45977.053419560187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45977.053419560187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45977.053419560187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45977.053419560187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45977.053419560187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45977.053419560187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45977.053419560187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45977.053419560187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45977.053419560187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45977.053419560187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45977.053419560187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45977.053419560187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45977.053419560187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45977.053419560187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45977.053419560187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45977.053419560187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45977.053419560187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45977.053419560187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45977.053419560187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45977.053419560187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45977.053419560187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45977.053419560187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45977.053419560187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45977.053419560187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45977.053419560187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45977.053419560187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45977.053419560187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45977.053419560187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45977.053419560187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45977.053419560187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45977.053419560187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45977.053419560187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45977.053419560187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45977.053419560187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45977.053419560187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45977.053419560187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45977.053419560187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45977.053419560187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45977.053419560187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45977.053419560187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45977.053419560187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45977.053419560187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45977.053419560187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45977.053419560187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45977.053419560187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45977.053419560187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45977.053419560187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45977.053419560187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45977.053419560187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45977.053419560187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45977.053419560187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45977.053419560187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45977.053419560187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45977.053419560187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45977.053419560187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45977.053419560187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45977.053419560187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45977.053419560187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45977.053419560187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45977.053419560187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45977.053419560187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45977.053419560187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45977.053419560187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45977.053419560187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45977.053419560187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45977.053419560187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45977.053419560187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45977.053419560187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45977.053419560187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45977.053419560187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273.57270196759055</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0.46431076389126247</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0.26714641203579959</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45977.053419560187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45977.053419560187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45977.053419560187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45977.053419560187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45977.053419560187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45977.053419560187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45977.053419560187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45977.053419560187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45977.053419560187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45977.053419560187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45977.053419560187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45977.053419560187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45977.053419560187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45977.053419560187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45977.053419560187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45977.053419560187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45977.053419560187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45977.053419560187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45977.053419560187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45977.053419560187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45977.053419560187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45977.053419560187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45977.053419560187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45977.053419560187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45977.053419560187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45977.053419560187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45977.053419560187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45977.053419560187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45977.053419560187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45977.053419560187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45977.053419560187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45977.053419560187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45977.053419560187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45977.053419560187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45977.053419560187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45977.053419560187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45977.053419560187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45977.053419560187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45977.053419560187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45977.053419560187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45977.053419560187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45977.053419560187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45977.053419560187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45977.053419560187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45977.053419560187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45977.053419560187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45977.053419560187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45977.053419560187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45977.053419560187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45977.053419560187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45977.053419560187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45977.053419560187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45977.053419560187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45977.053419560187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45977.053419560187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45977.053419560187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45977.053419560187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45977.053419560187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45977.053419560187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45977.053419560187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45977.053419560187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45977.053419560187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45977.053419560187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45977.053419560187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45977.053419560187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45977.053419560187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45977.053419560187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45977.053419560187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45977.053419560187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45977.053419560187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45977.053419560187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45977.053419560187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45977.053419560187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45977.053419560187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45977.053419560187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45977.053419560187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45977.053419560187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45977.053419560187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tabSelected="1" workbookViewId="0">
      <selection activeCell="D15" sqref="D15"/>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85.221359374998428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50.864542245370103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28.392308449074335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3" ca="1" si="2">IFERROR(NOW()-F6,"")</f>
        <v>45977.053419560187</v>
      </c>
      <c r="H6" s="125">
        <v>45976.36105324074</v>
      </c>
      <c r="I6" s="124" t="str">
        <f>IFERROR(VLOOKUP(D6,DB!A:F,6,0),"")</f>
        <v>SCECO</v>
      </c>
      <c r="J6" s="124" t="str">
        <f>IFERROR(VLOOKUP(D6,DB!A:G,7,0),"")</f>
        <v>Good</v>
      </c>
      <c r="K6" s="124" t="s">
        <v>39129</v>
      </c>
      <c r="L6" s="124" t="str">
        <f>IFERROR(VLOOKUP(D6,DB!A:I,9,0),"")</f>
        <v>Latis</v>
      </c>
    </row>
    <row r="7" spans="1:13">
      <c r="A7" s="124" t="s">
        <v>39130</v>
      </c>
      <c r="B7" s="124" t="str">
        <f>IFERROR(VLOOKUP(D7,DB!A:K,11,0),"")</f>
        <v>R5</v>
      </c>
      <c r="C7" s="124"/>
      <c r="D7" s="124" t="s">
        <v>33027</v>
      </c>
      <c r="E7" s="124" t="s">
        <v>39021</v>
      </c>
      <c r="F7" s="158">
        <v>45977.009479166663</v>
      </c>
      <c r="G7" s="126">
        <f t="shared" ca="1" si="2"/>
        <v>4.3940393523371313E-2</v>
      </c>
      <c r="H7" s="158">
        <v>45976.947858796295</v>
      </c>
      <c r="I7" s="124" t="str">
        <f>IFERROR(VLOOKUP(D7,DB!A:F,6,0),"")</f>
        <v>SCECO</v>
      </c>
      <c r="J7" s="124" t="str">
        <f>IFERROR(VLOOKUP(D7,DB!A:G,7,0),"")</f>
        <v>No BB Design</v>
      </c>
      <c r="K7" s="124" t="s">
        <v>39131</v>
      </c>
      <c r="L7" s="124" t="str">
        <f>IFERROR(VLOOKUP(D7,DB!A:I,9,0),"")</f>
        <v>Latis</v>
      </c>
    </row>
    <row r="8" spans="1:13">
      <c r="A8" s="124"/>
      <c r="B8" s="124" t="str">
        <f>IFERROR(VLOOKUP(D8,DB!A:K,11,0),"")</f>
        <v/>
      </c>
      <c r="C8" s="124"/>
      <c r="D8" s="124"/>
      <c r="E8" s="124"/>
      <c r="F8" s="124"/>
      <c r="G8" s="126">
        <f t="shared" ca="1" si="2"/>
        <v>45977.053419560187</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45977.053419560187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45977.053419560187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45977.053419560187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45977.053419560187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45977.053419560187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45977.053419560187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45977.053419560187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45977.053419560187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45977.053419560187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45977.053419560187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45977.053419560187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45977.053419560187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45977.053419560187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45977.053419560187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45977.053419560187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45977.053419560187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45977.053419560187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45977.053419560187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45977.053419560187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45977.053419560187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45977.053419560187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45977.053419560187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45977.053419560187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45977.053419560187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45977.053419560187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45977.053419560187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45977.053419560187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45977.053419560187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45977.053419560187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45977.053419560187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45977.053419560187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45977.053419560187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45977.053419560187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45977.053419560187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45977.053419560187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45977.053419560187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45977.053419560187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45977.053419560187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45977.053419560187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45977.053419560187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45977.053419560187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45977.053419560187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45977.053419560187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45977.053419560187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45977.053419560187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45977.053419560187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45977.053419560187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45977.053419560187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45977.053419560187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45977.053419560187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45977.053419560187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45977.053419560187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45977.053419560187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45977.053419560187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45977.053419560187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45977.053419560187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45977.053419560187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45977.053419560187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45977.053419560187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45977.053419560187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45977.053419560187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45977.053419560187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45977.053419560187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45977.053419560187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45977.053419560187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45977.053419560187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45977.053419560187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45977.053419560187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45977.053419560187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45977.053419560187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45977.053419560187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45977.053419560187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45977.053419560187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45977.053419560187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45977.053419560187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45977.053419560187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45977.053419560187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45977.053419560187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45977.053419560187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45977.053419560187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45977.053419560187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45977.053419560187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45977.053419560187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45977.053419560187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45977.053419560187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45977.053419560187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45977.053419560187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45977.053419560187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45977.053419560187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45977.053419560187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45977.053419560187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45977.053419560187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45977.053419560187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45977.053419560187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45977.053419560187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45977.053419560187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45977.053419560187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45977.053419560187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45977.053419560187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45977.053419560187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45977.053419560187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45977.053419560187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45977.053419560187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45977.053419560187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45977.053419560187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45977.053419560187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45977.053419560187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45977.053419560187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45977.053419560187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45977.053419560187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45977.053419560187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45977.053419560187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45977.053419560187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45977.053419560187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45977.053419560187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45977.053419560187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45977.053419560187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45977.053419560187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45977.053419560187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45977.053419560187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45977.053419560187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45977.053419560187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45977.053419560187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45977.053419560187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45977.053419560187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45977.053419560187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45977.053419560187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45977.053419560187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45977.053419560187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45977.053419560187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45977.053419560187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45977.053419560187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45977.053419560187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45977.053419560187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45977.053419560187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45977.053419560187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45977.053419560187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45977.053419560187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45977.053419560187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45977.053419560187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45977.053419560187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45977.053419560187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45977.053419560187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45977.053419560187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45977.053419560187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45977.053419560187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45977.053419560187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45977.053419560187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45977.053419560187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45977.053419560187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45977.053419560187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45977.053419560187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45977.053419560187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45977.053419560187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45977.053419560187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45977.053419560187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45977.053419560187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45977.053419560187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45977.053419560187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45977.053419560187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45977.053419560187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45977.053419560187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45977.053419560187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45977.053419560187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45977.053419560187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45977.053419560187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45977.053419560187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45977.053419560187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45977.053419560187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45977.053419560187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45977.053419560187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45977.053419560187</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45977.053419560187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45977.053419560187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45977.053419560187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45977.053419560187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45977.053419560187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45977.053419560187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45977.053419560187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45977.053419560187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45977.053419560187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45977.053419560187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45977.053419560187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45977.053419560187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45977.053419560187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45977.053419560187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45977.053419560187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45977.053419560187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45977.053419560187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45977.053419560187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45977.053419560187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45977.053419560187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45977.053419560187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45977.053419560187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45977.053419560187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45977.053419560187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45977.053419560187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45977.053419560187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45977.053419560187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45977.053419560187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45977.053419560187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45977.053419560187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45977.053419560187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45977.053419560187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45977.053419560187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45977.053419560187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45977.053419560187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45977.053419560187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45977.053419560187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45977.053419560187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45977.053419560187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45977.053419560187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45977.053419560187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45977.053419560187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45977.053419560187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45977.053419560187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45977.053419560187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45977.053419560187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45977.053419560187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45977.053419560187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45977.053419560187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45977.053419560187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45977.053419560187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45977.053419560187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45977.053419560187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45977.053419560187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45977.053419560187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45977.053419560187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45977.053419560187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45977.053419560187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45977.053419560187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45977.053419560187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45977.053419560187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45977.053419560187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45977.053419560187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45977.053419560187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45977.053419560187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45977.053419560187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45977.053419560187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45977.053419560187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45977.053419560187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45977.053419560187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45977.053419560187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45977.053419560187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45977.053419560187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45977.053419560187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45977.053419560187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45977.053419560187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45977.053419560187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45977.053419560187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45977.053419560187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45977.053419560187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45977.053419560187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45977.053419560187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45977.053419560187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45977.053419560187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45977.053419560187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45977.053419560187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45977.053419560187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45977.053419560187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45977.053419560187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45977.053419560187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45977.053419560187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45977.053419560187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45977.053419560187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45977.053419560187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45977.053419560187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45977.053419560187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45977.053419560187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45977.053419560187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45977.053419560187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45977.053419560187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45977.053419560187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45977.053419560187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45977.053419560187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45977.053419560187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45977.053419560187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45977.053419560187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45977.053419560187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45977.053419560187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45977.053419560187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45977.053419560187</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2025-11-15T22:18:10Z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