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51" documentId="120_S{2AC9BD13-BADA-5192-A53E-5A8FF88502F6}" xr6:coauthVersionLast="47" xr6:coauthVersionMax="47" xr10:uidLastSave="{EB492328-4FAC-4252-8122-8DA200D2010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<sst xmlns="http://schemas.openxmlformats.org/spreadsheetml/2006/main" count="180289" uniqueCount="39129">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</sst>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304.69191423610755</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45967.640340162034</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45967.640340162034</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45967.640340162034</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45967.640340162034</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45967.640340162034</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45967.640340162034</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45967.640340162034</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45967.640340162034</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45967.640340162034</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45967.640340162034</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45967.640340162034</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45967.640340162034</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45967.640340162034</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45967.640340162034</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45967.640340162034</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45967.640340162034</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45967.640340162034</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45967.640340162034</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45967.640340162034</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45967.640340162034</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45967.640340162034</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45967.640340162034</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45967.640340162034</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45967.640340162034</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45967.640340162034</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45967.640340162034</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45967.640340162034</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45967.640340162034</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45967.640340162034</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45967.640340162034</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45967.640340162034</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45967.640340162034</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45967.640340162034</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45967.640340162034</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45967.640340162034</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45967.640340162034</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45967.640340162034</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45967.640340162034</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45967.640340162034</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45967.640340162034</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45967.640340162034</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45967.640340162034</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45967.640340162034</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45967.640340162034</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45967.640340162034</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45967.640340162034</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45967.640340162034</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45967.640340162034</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45967.640340162034</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45967.640340162034</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45967.640340162034</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45967.640340162034</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45967.640340162034</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45967.640340162034</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45967.640340162034</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45967.640340162034</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45967.640340162034</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45967.640340162034</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45967.640340162034</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45967.640340162034</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45967.640340162034</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45967.640340162034</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45967.640340162034</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45967.640340162034</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45967.640340162034</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45967.640340162034</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45967.640340162034</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45967.640340162034</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45967.640340162034</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45967.640340162034</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45967.640340162034</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45967.640340162034</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45967.640340162034</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45967.640340162034</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45967.640340162034</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45967.640340162034</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45967.640340162034</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45967.640340162034</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45967.640340162034</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45967.640340162034</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45967.640340162034</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45967.640340162034</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DC8526A0-673D-4467-87FB-0E7C0691D14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142.64050219907222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0.15463414351688698</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45967.640340162034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45967.640340162034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45967.640340162034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45967.640340162034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45967.640340162034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45967.640340162034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45967.640340162034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45967.640340162034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45967.640340162034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45967.640340162034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45967.640340162034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45967.640340162034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45967.640340162034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45967.640340162034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45967.640340162034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45967.640340162034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45967.640340162034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45967.640340162034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45967.640340162034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45967.640340162034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45967.640340162034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45967.640340162034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45967.640340162034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45967.640340162034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45967.640340162034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45967.640340162034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45967.640340162034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45967.640340162034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45967.640340162034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45967.640340162034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45967.640340162034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45967.640340162034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45967.640340162034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45967.640340162034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45967.640340162034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45967.640340162034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45967.640340162034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45967.640340162034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45967.640340162034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45967.640340162034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45967.640340162034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45967.640340162034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45967.640340162034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45967.640340162034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45967.640340162034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45967.640340162034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45967.640340162034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45967.640340162034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45967.640340162034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45967.640340162034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45967.640340162034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45967.640340162034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45967.640340162034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45967.640340162034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45967.640340162034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45967.640340162034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45967.640340162034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45967.640340162034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45967.640340162034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45967.640340162034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45967.640340162034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45967.640340162034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45967.640340162034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45967.640340162034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45967.640340162034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45967.640340162034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45967.640340162034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45967.640340162034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45967.640340162034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45967.640340162034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45967.640340162034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45967.640340162034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45967.640340162034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45967.640340162034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45967.640340162034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45967.640340162034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45967.640340162034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45967.640340162034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45967.640340162034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45967.640340162034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45967.640340162034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45967.640340162034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45967.640340162034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45967.640340162034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45967.640340162034</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45967.640340162034</v>
      </c>
      <c r="H2" s="22"/>
      <c r="I2" s="19"/>
      <c r="J2" s="18"/>
      <c r="K2" s="45"/>
      <c r="L2" s="23" t="str">
        <f>IFERROR(VLOOKUP(D2,DB!A:I,9,0),"")</f>
        <v/>
      </c>
    </row>
    <row r="3" spans="1:13" ht="15" customHeight="1">
      <c r="A3" s="19"/>
      <c r="B3" s="61" t="str">
        <f>IFERROR(VLOOKUP(D3,DB!A:K,11,0),"")</f>
        <v/>
      </c>
      <c r="C3" s="18"/>
      <c r="D3" s="18"/>
      <c r="E3" s="18"/>
      <c r="F3" s="20"/>
      <c r="G3" s="21">
        <f t="shared" ca="1" si="0"/>
        <v>45967.640340162034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45967.640340162034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45967.640340162034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45967.640340162034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45967.640340162034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45967.640340162034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45967.640340162034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45967.640340162034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45967.640340162034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45967.640340162034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45967.640340162034</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45967.640340162034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45967.640340162034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45967.640340162034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45967.640340162034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45967.640340162034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45967.640340162034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45967.640340162034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45967.640340162034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45967.640340162034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45967.640340162034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45967.640340162034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45967.640340162034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45967.640340162034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45967.640340162034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45967.640340162034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45967.640340162034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45967.640340162034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45967.640340162034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45967.640340162034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45967.640340162034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45967.640340162034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45967.640340162034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45967.640340162034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45967.640340162034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45967.640340162034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45967.640340162034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45967.640340162034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45967.640340162034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45967.640340162034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45967.640340162034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45967.640340162034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45967.640340162034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45967.640340162034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45967.640340162034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45967.640340162034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45967.640340162034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45967.640340162034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45967.640340162034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45967.640340162034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45967.640340162034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45967.640340162034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45967.640340162034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45967.640340162034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45967.640340162034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45967.640340162034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45967.640340162034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45967.640340162034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45967.640340162034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45967.640340162034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45967.640340162034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45967.640340162034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45967.640340162034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45967.640340162034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45967.640340162034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45967.640340162034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45967.640340162034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45967.640340162034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45967.640340162034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45967.640340162034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45967.640340162034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45967.640340162034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45967.640340162034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45967.640340162034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45967.640340162034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45967.640340162034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45967.640340162034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45967.640340162034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45967.640340162034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45967.640340162034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45967.640340162034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45967.640340162034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45967.640340162034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45967.640340162034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45967.640340162034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45967.640340162034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45967.640340162034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45967.640340162034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45967.640340162034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45967.640340162034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45967.640340162034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45967.640340162034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45967.640340162034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45967.640340162034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45967.640340162034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45967.640340162034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45967.640340162034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45967.640340162034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45967.640340162034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45967.640340162034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45967.640340162034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45967.640340162034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45967.640340162034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45967.640340162034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45967.640340162034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45967.640340162034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45967.640340162034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45967.640340162034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45967.640340162034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45967.640340162034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45967.640340162034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45967.640340162034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45967.640340162034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45967.640340162034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45967.640340162034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45967.640340162034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45967.640340162034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45967.640340162034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45967.640340162034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45967.640340162034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45967.640340162034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45967.640340162034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45967.640340162034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45967.640340162034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45967.640340162034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45967.640340162034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45967.640340162034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45967.640340162034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45967.640340162034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45967.640340162034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45967.640340162034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45967.640340162034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45967.640340162034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45967.640340162034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45967.640340162034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45967.640340162034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45967.640340162034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45967.640340162034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45967.640340162034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45967.640340162034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45967.640340162034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45967.640340162034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45967.640340162034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45967.640340162034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45967.640340162034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45967.640340162034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45967.640340162034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45967.640340162034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45967.640340162034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45967.640340162034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45967.640340162034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45967.640340162034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45967.640340162034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45967.640340162034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45967.640340162034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45967.640340162034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45967.640340162034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45967.640340162034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45967.640340162034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45967.640340162034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45967.640340162034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45967.640340162034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45967.640340162034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45967.640340162034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45967.640340162034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45967.640340162034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45967.640340162034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45967.640340162034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45967.640340162034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45967.640340162034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45967.640340162034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45967.640340162034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45967.640340162034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45967.640340162034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45967.640340162034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45967.640340162034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45967.640340162034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45967.640340162034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45967.640340162034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45967.640340162034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45967.640340162034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45967.640340162034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45967.640340162034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45967.640340162034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45967.640340162034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45967.640340162034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45967.640340162034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45967.640340162034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45967.640340162034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45967.640340162034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45967.640340162034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45967.640340162034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45967.640340162034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45967.640340162034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45967.640340162034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45967.640340162034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45967.640340162034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45967.640340162034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45967.640340162034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45967.640340162034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45967.640340162034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45967.640340162034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45967.640340162034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45967.640340162034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45967.640340162034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45967.640340162034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45967.640340162034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45967.640340162034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45967.640340162034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45967.640340162034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45967.640340162034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45967.640340162034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45967.640340162034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45967.640340162034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45967.640340162034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45967.640340162034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45967.640340162034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45967.640340162034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45967.640340162034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45967.640340162034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45967.640340162034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45967.640340162034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45967.640340162034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45967.640340162034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45967.640340162034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45967.640340162034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45967.640340162034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45967.640340162034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45967.640340162034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45967.640340162034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45967.640340162034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45967.640340162034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45967.640340162034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45967.640340162034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45967.640340162034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45967.640340162034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45967.640340162034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45967.640340162034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45967.640340162034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45967.640340162034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45967.640340162034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45967.640340162034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45967.640340162034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45967.640340162034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45967.640340162034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45967.640340162034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45967.640340162034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45967.640340162034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45967.640340162034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45967.640340162034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45967.640340162034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45967.640340162034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45967.640340162034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45967.640340162034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45967.640340162034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45967.640340162034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45967.640340162034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45967.640340162034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45967.640340162034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45967.640340162034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45967.640340162034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45967.640340162034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45967.640340162034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45967.640340162034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45967.640340162034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45967.640340162034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45967.640340162034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45967.640340162034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45967.640340162034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45967.640340162034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45967.640340162034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45967.640340162034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45967.640340162034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45967.640340162034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45967.640340162034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45967.640340162034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45967.640340162034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45967.640340162034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45967.640340162034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45967.640340162034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45967.640340162034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45967.640340162034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45967.640340162034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45967.640340162034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45967.640340162034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45967.640340162034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45967.640340162034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45967.640340162034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45967.640340162034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45967.640340162034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45967.640340162034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45967.640340162034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45967.640340162034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45967.640340162034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45967.640340162034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45967.640340162034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45967.640340162034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45967.640340162034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45967.640340162034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45967.640340162034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45967.640340162034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45967.640340162034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45967.640340162034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45967.640340162034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45967.640340162034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45967.640340162034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45967.640340162034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45967.640340162034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45967.640340162034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45967.640340162034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45967.640340162034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45967.640340162034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45967.640340162034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45967.640340162034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45967.640340162034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45967.640340162034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45967.640340162034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45967.640340162034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45967.640340162034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45967.640340162034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45967.640340162034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45967.640340162034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45967.640340162034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45967.640340162034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45967.640340162034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45967.640340162034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45967.640340162034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45967.640340162034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45967.640340162034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45967.640340162034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45967.640340162034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45967.640340162034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45967.640340162034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45967.640340162034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45967.640340162034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45967.640340162034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45967.640340162034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45967.640340162034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45967.640340162034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45967.640340162034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45967.640340162034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45967.640340162034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45967.640340162034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45967.640340162034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45967.640340162034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45967.640340162034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45967.640340162034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45967.640340162034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45967.640340162034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45967.640340162034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45967.640340162034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45967.640340162034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45967.640340162034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45967.640340162034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45967.640340162034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45967.640340162034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45967.640340162034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45967.640340162034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45967.640340162034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45967.640340162034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45967.640340162034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45967.640340162034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45967.640340162034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45967.640340162034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45967.640340162034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45967.640340162034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45967.640340162034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45967.640340162034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45967.640340162034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45967.640340162034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45967.640340162034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45967.640340162034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45967.640340162034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45967.640340162034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45967.640340162034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45967.640340162034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45967.640340162034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45967.640340162034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45967.640340162034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45967.640340162034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45967.640340162034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45967.640340162034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45967.640340162034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45967.640340162034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45967.640340162034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45967.640340162034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45967.640340162034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45967.640340162034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45967.640340162034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45967.640340162034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45967.640340162034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45967.640340162034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45967.640340162034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45967.640340162034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45967.640340162034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45967.640340162034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45967.640340162034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45967.640340162034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45967.640340162034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45967.640340162034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45967.640340162034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45967.640340162034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45967.640340162034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45967.640340162034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45967.640340162034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45967.640340162034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45967.640340162034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45967.640340162034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45967.640340162034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45967.640340162034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45967.640340162034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45967.640340162034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45967.640340162034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45967.640340162034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45967.640340162034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45967.640340162034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45967.640340162034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45967.640340162034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45967.640340162034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45967.640340162034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45967.640340162034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45967.640340162034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45967.640340162034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45967.640340162034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45967.640340162034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45967.640340162034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45967.640340162034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45967.640340162034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45967.640340162034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45967.640340162034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45967.640340162034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45967.640340162034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45967.640340162034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45967.640340162034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45967.640340162034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45967.640340162034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45967.640340162034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45967.640340162034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45967.640340162034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45967.640340162034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45967.640340162034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45967.640340162034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45967.640340162034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45967.640340162034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45967.640340162034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45967.640340162034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45967.640340162034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45967.640340162034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45967.640340162034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45967.640340162034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45967.640340162034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45967.640340162034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45967.640340162034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45967.640340162034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45967.640340162034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45967.640340162034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45967.640340162034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45967.640340162034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45967.640340162034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45967.640340162034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45967.640340162034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45967.640340162034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45967.640340162034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45967.640340162034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45967.640340162034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45967.640340162034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45967.640340162034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45967.640340162034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45967.640340162034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45967.640340162034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45967.640340162034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45967.640340162034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45967.640340162034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45967.640340162034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45967.640340162034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45967.640340162034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45967.640340162034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45967.640340162034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45967.640340162034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45967.640340162034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45967.640340162034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45967.640340162034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45967.640340162034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45967.640340162034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45967.640340162034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45967.640340162034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45967.640340162034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45967.640340162034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45967.640340162034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45967.640340162034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45967.640340162034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45967.640340162034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45967.640340162034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45967.640340162034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45967.640340162034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45967.640340162034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45967.640340162034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45967.640340162034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45967.640340162034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45967.640340162034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45967.640340162034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45967.640340162034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45967.640340162034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45967.640340162034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45967.640340162034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45967.640340162034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45967.640340162034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45967.640340162034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45967.640340162034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45967.640340162034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45967.640340162034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45967.640340162034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45967.640340162034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45967.640340162034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45967.640340162034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45967.640340162034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45967.640340162034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45967.640340162034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45967.640340162034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45967.640340162034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45967.640340162034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45967.640340162034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45967.640340162034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45967.640340162034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45967.640340162034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45967.640340162034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45967.640340162034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45967.640340162034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45967.640340162034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45967.640340162034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45967.640340162034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45967.640340162034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45967.640340162034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45967.640340162034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45967.640340162034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45967.640340162034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45967.640340162034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45967.640340162034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45967.640340162034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45967.640340162034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45967.640340162034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45967.640340162034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45967.640340162034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45967.640340162034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45967.640340162034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45967.640340162034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45967.640340162034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45967.640340162034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45967.640340162034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45967.640340162034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45967.640340162034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45967.640340162034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45967.640340162034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45967.640340162034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45967.640340162034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45967.640340162034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45967.640340162034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45967.640340162034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45967.640340162034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45967.640340162034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45967.640340162034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45967.640340162034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45967.640340162034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45967.640340162034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45967.640340162034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45967.640340162034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45967.640340162034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45967.640340162034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45967.640340162034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45967.640340162034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45967.640340162034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45967.640340162034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45967.640340162034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45967.640340162034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45967.640340162034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45967.640340162034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45967.640340162034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45967.640340162034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45967.640340162034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45967.640340162034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45967.640340162034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45967.640340162034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45967.640340162034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45967.640340162034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45967.640340162034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45967.640340162034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45967.640340162034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45967.640340162034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45967.640340162034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45967.640340162034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45967.640340162034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45967.640340162034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45967.640340162034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45967.640340162034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45967.640340162034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45967.640340162034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45967.640340162034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45967.640340162034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45967.640340162034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45967.640340162034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45967.640340162034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45967.640340162034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45967.640340162034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45967.640340162034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45967.640340162034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45967.640340162034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45967.640340162034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45967.640340162034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45967.640340162034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45967.640340162034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45967.640340162034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45967.640340162034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45967.640340162034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45967.640340162034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45967.640340162034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45967.640340162034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45967.640340162034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45967.640340162034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45967.640340162034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45967.640340162034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45967.640340162034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45967.640340162034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45967.640340162034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45967.640340162034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45967.640340162034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45967.640340162034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45967.640340162034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45967.640340162034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45967.640340162034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45967.640340162034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45967.640340162034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45967.640340162034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45967.640340162034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45967.640340162034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45967.640340162034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45967.640340162034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45967.640340162034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45967.640340162034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45967.640340162034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45967.640340162034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45967.640340162034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45967.640340162034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45967.640340162034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45967.640340162034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45967.640340162034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45967.640340162034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45967.640340162034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45967.640340162034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45967.640340162034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45967.640340162034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45967.640340162034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45967.640340162034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45967.640340162034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45967.640340162034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45967.640340162034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45967.640340162034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45967.640340162034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45967.640340162034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45967.640340162034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45967.640340162034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45967.640340162034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45967.640340162034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45967.640340162034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45967.640340162034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45967.640340162034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45967.640340162034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45967.640340162034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45967.640340162034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45967.640340162034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45967.640340162034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45967.640340162034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45967.640340162034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45967.640340162034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45967.640340162034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45967.640340162034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45967.640340162034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45967.640340162034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45967.640340162034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45967.640340162034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45967.640340162034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45967.640340162034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45967.640340162034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45967.640340162034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45967.640340162034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45967.640340162034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45967.640340162034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45967.640340162034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45967.640340162034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45967.640340162034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45967.640340162034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45967.640340162034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45967.640340162034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45967.640340162034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45967.640340162034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45967.640340162034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45967.640340162034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45967.640340162034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45967.640340162034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45967.640340162034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45967.640340162034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45967.640340162034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45967.640340162034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45967.640340162034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45967.640340162034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45967.640340162034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45967.640340162034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45967.640340162034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45967.640340162034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45967.640340162034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45967.640340162034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45967.640340162034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45967.640340162034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45967.640340162034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45967.640340162034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45967.640340162034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45967.640340162034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45967.640340162034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45967.640340162034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45967.640340162034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45967.640340162034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45967.640340162034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45967.640340162034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45967.640340162034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45967.640340162034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45967.640340162034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45967.640340162034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45967.640340162034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45967.640340162034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45967.640340162034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45967.640340162034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45967.640340162034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45967.640340162034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45967.640340162034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45967.640340162034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45967.640340162034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45967.640340162034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45967.640340162034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45967.640340162034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45967.640340162034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45967.640340162034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45967.640340162034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45967.640340162034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45967.640340162034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45967.640340162034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45967.640340162034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45967.640340162034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45967.640340162034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45967.640340162034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45967.640340162034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45967.640340162034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45967.640340162034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45967.640340162034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45967.640340162034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45967.640340162034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45967.640340162034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45967.640340162034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45967.640340162034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45967.640340162034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45967.640340162034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45967.640340162034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45967.640340162034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45967.640340162034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45967.640340162034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45967.640340162034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45967.640340162034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45967.640340162034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45967.640340162034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45967.640340162034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45967.640340162034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45967.640340162034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45967.640340162034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45967.640340162034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45967.640340162034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45967.640340162034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45967.640340162034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45967.640340162034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45967.640340162034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45967.640340162034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45967.640340162034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45967.640340162034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45967.640340162034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45967.640340162034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45967.640340162034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45967.640340162034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45967.640340162034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45967.640340162034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45967.640340162034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45967.640340162034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45967.640340162034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45967.640340162034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45967.640340162034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45967.640340162034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45967.640340162034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45967.640340162034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45967.640340162034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45967.640340162034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45967.640340162034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45967.640340162034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45967.640340162034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45967.640340162034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45967.640340162034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45967.640340162034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45967.640340162034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45967.640340162034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45967.640340162034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45967.640340162034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45967.640340162034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45967.640340162034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45967.640340162034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45967.640340162034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45967.640340162034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45967.640340162034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45967.640340162034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45967.640340162034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45967.640340162034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45967.640340162034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45967.640340162034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45967.640340162034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45967.640340162034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45967.640340162034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45967.640340162034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45967.640340162034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45967.640340162034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45967.640340162034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45967.640340162034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45967.640340162034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45967.640340162034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45967.640340162034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45967.640340162034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45967.640340162034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45967.640340162034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45967.640340162034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45967.640340162034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45967.640340162034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45967.640340162034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45967.640340162034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45967.640340162034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45967.640340162034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45967.640340162034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45967.640340162034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45967.640340162034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45967.640340162034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45967.640340162034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45967.640340162034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45967.640340162034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45967.640340162034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45967.640340162034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45967.640340162034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45967.640340162034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45967.640340162034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45967.640340162034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45967.640340162034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45967.640340162034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45967.640340162034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45967.640340162034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45967.640340162034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45967.640340162034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45967.640340162034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45967.640340162034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45967.640340162034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45967.640340162034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45967.640340162034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45967.640340162034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45967.640340162034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45967.640340162034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45967.640340162034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45967.640340162034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45967.640340162034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45967.640340162034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45967.640340162034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45967.640340162034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45967.640340162034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45967.640340162034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45967.640340162034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45967.640340162034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45967.640340162034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45967.640340162034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45967.640340162034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45967.640340162034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45967.640340162034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45967.640340162034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45967.640340162034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45967.640340162034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45967.640340162034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45967.640340162034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45967.640340162034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45967.640340162034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45967.640340162034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45967.640340162034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45967.640340162034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45967.640340162034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45967.640340162034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45967.640340162034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45967.640340162034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45967.640340162034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45967.640340162034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45967.640340162034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45967.640340162034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45967.640340162034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45967.640340162034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45967.640340162034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45967.640340162034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45967.640340162034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45967.640340162034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45967.640340162034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45967.640340162034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45967.640340162034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45967.640340162034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45967.640340162034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45967.640340162034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45967.640340162034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45967.640340162034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45967.640340162034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45967.640340162034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45967.640340162034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45967.640340162034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45967.640340162034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45967.640340162034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45967.640340162034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45967.640340162034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45967.640340162034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45967.640340162034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45967.640340162034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45967.640340162034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45967.640340162034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45967.640340162034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45967.640340162034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45967.640340162034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45967.640340162034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45967.640340162034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45967.640340162034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45967.640340162034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45967.640340162034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45967.640340162034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45967.640340162034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45967.640340162034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45967.640340162034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45967.640340162034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45967.640340162034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45967.640340162034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45967.640340162034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45967.640340162034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45967.640340162034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45967.640340162034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45967.640340162034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45967.640340162034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45967.640340162034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45967.640340162034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45967.640340162034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45967.640340162034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45967.640340162034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45967.640340162034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45967.640340162034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45967.640340162034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45967.640340162034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45967.640340162034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45967.640340162034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45967.640340162034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45967.640340162034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45967.640340162034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45967.640340162034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45967.640340162034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45967.640340162034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45967.640340162034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45967.640340162034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45967.640340162034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45967.640340162034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45967.640340162034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45967.640340162034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45967.640340162034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45967.640340162034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45967.640340162034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45967.640340162034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45967.640340162034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45967.640340162034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45967.640340162034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45967.640340162034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45967.640340162034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45967.640340162034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45967.640340162034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45967.640340162034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45967.640340162034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45967.640340162034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45967.640340162034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45967.640340162034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45967.640340162034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45967.640340162034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45967.640340162034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45967.640340162034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45967.640340162034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45967.640340162034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45967.640340162034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45967.640340162034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45967.640340162034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45967.640340162034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45967.640340162034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45967.640340162034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45967.640340162034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45967.640340162034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45967.640340162034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45967.640340162034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45967.640340162034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45967.640340162034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45967.640340162034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45967.640340162034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45967.640340162034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45967.640340162034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45967.640340162034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45967.640340162034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45967.640340162034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45967.640340162034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45967.640340162034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45967.640340162034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45967.640340162034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45967.640340162034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45967.640340162034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45967.640340162034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45967.640340162034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45967.640340162034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45967.640340162034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45967.640340162034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45967.640340162034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45967.640340162034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45967.640340162034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45967.640340162034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45967.640340162034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45967.640340162034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45967.640340162034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45967.640340162034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45967.640340162034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45967.640340162034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45967.640340162034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45967.640340162034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45967.640340162034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45967.640340162034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45967.640340162034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45967.640340162034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45967.640340162034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45967.640340162034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45967.640340162034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45967.640340162034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45967.640340162034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45967.640340162034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45967.640340162034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45967.640340162034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45967.640340162034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45967.640340162034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45967.640340162034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45967.640340162034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45967.640340162034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45967.640340162034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45967.640340162034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45967.640340162034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45967.640340162034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45967.640340162034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45967.640340162034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45967.640340162034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45967.640340162034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45967.640340162034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45967.640340162034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45967.640340162034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45967.640340162034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264.15962256943749</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4</v>
      </c>
      <c r="D3" s="92" t="s">
        <v>36675</v>
      </c>
      <c r="E3" s="95" t="s">
        <v>39021</v>
      </c>
      <c r="F3" s="112">
        <v>45967.395231481481</v>
      </c>
      <c r="G3" s="113">
        <f ca="1">IFERROR(NOW()-F3,"")</f>
        <v>0.2451086805522209</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0.15860405092098517</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2</v>
      </c>
      <c r="D5" s="92" t="s">
        <v>36681</v>
      </c>
      <c r="E5" s="95" t="s">
        <v>39021</v>
      </c>
      <c r="F5" s="112">
        <v>45967.581562500003</v>
      </c>
      <c r="G5" s="113">
        <f ca="1">IFERROR(NOW()-F5,"")</f>
        <v>5.8777662030479405E-2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ca="1">IFERROR(NOW()-F6,"")</f>
        <v>5.0305439814110287E-2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ca="1">IFERROR(NOW()-F7,"")</f>
        <v>45967.640340162034</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45967.640340162034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45967.640340162034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45967.640340162034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45967.640340162034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45967.640340162034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45967.640340162034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45967.640340162034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45967.640340162034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45967.640340162034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45967.640340162034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45967.640340162034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45967.640340162034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45967.640340162034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45967.640340162034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45967.640340162034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45967.640340162034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45967.640340162034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45967.640340162034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45967.640340162034</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45967.640340162034</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0"/>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75.80827997684537</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41.451462847217044</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18.979229050921276</v>
      </c>
      <c r="H4" s="139">
        <v>45948.661111111112</v>
      </c>
      <c r="I4" s="138" t="str">
        <f>IFERROR(VLOOKUP(D4,DB!A:F,6,0),"")</f>
        <v>SCECO</v>
      </c>
      <c r="J4" s="138" t="str">
        <f>IFERROR(VLOOKUP(D4,DB!A:G,7,0),"")</f>
        <v>Dead</v>
      </c>
      <c r="K4" s="138" t="s">
        <v>39126</v>
      </c>
      <c r="L4" s="138" t="str">
        <f>IFERROR(VLOOKUP(D4,DB!A:I,9,0),"")</f>
        <v>Latis</v>
      </c>
    </row>
    <row r="5" spans="1:13" ht="15">
      <c r="A5" s="138" t="s">
        <v>39127</v>
      </c>
      <c r="B5" s="138" t="str">
        <f>IFERROR(VLOOKUP(D5,DB!A:K,11,0),"")</f>
        <v>R5</v>
      </c>
      <c r="C5" s="138"/>
      <c r="D5" s="138" t="s">
        <v>32886</v>
      </c>
      <c r="E5" s="138" t="s">
        <v>39100</v>
      </c>
      <c r="F5" s="139">
        <v>45967.602881944447</v>
      </c>
      <c r="G5" s="140">
        <f ca="1">IFERROR(NOW()-F5,"")</f>
        <v>3.7458217586390674E-2</v>
      </c>
      <c r="H5" s="139">
        <v>45967.589178240742</v>
      </c>
      <c r="I5" s="138" t="str">
        <f>IFERROR(VLOOKUP(D5,DB!A:F,6,0),"")</f>
        <v>SCECO</v>
      </c>
      <c r="J5" s="138" t="str">
        <f>IFERROR(VLOOKUP(D5,DB!A:G,7,0),"")</f>
        <v>Good</v>
      </c>
      <c r="K5" s="138" t="s">
        <v>39128</v>
      </c>
      <c r="L5" s="138" t="str">
        <f>IFERROR(VLOOKUP(D5,DB!A:I,9,0),"")</f>
        <v>Latis</v>
      </c>
    </row>
    <row r="6" spans="1:13" ht="15">
      <c r="A6" s="138"/>
      <c r="B6" s="138" t="str">
        <f>IFERROR(VLOOKUP(D6,DB!A:K,11,0),"")</f>
        <v/>
      </c>
      <c r="C6" s="138"/>
      <c r="D6" s="138"/>
      <c r="E6" s="138"/>
      <c r="F6" s="139"/>
      <c r="G6" s="140">
        <f ca="1">IFERROR(NOW()-F6,"")</f>
        <v>45967.640340162034</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45967.640340162034</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45967.640340162034</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45967.640340162034</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45967.640340162034</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45967.640340162034</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45967.640340162034</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45967.640340162034</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45967.640340162034</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45967.640340162034</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45967.640340162034</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45967.640340162034</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45967.640340162034</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45967.640340162034</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45967.640340162034</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45967.640340162034</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45967.640340162034</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45967.640340162034</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45967.640340162034</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45967.640340162034</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45967.640340162034</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45967.640340162034</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45967.640340162034</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45967.640340162034</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45967.640340162034</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45967.640340162034</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45967.640340162034</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45967.640340162034</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45967.640340162034</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45967.640340162034</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45967.640340162034</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45967.640340162034</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45967.640340162034</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45967.640340162034</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45967.640340162034</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45967.640340162034</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45967.640340162034</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45967.640340162034</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45967.640340162034</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45967.640340162034</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45967.640340162034</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45967.640340162034</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45967.640340162034</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45967.640340162034</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45967.640340162034</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45967.640340162034</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45967.640340162034</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45967.640340162034</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45967.640340162034</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45967.640340162034</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45967.640340162034</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45967.640340162034</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45967.640340162034</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45967.640340162034</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45967.640340162034</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45967.640340162034</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45967.640340162034</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45967.640340162034</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45967.640340162034</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45967.640340162034</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45967.640340162034</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45967.640340162034</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45967.640340162034</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45967.640340162034</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45967.640340162034</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45967.640340162034</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45967.640340162034</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45967.640340162034</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45967.640340162034</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45967.640340162034</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45967.640340162034</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45967.640340162034</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45967.640340162034</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45967.640340162034</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45967.640340162034</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45967.640340162034</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45967.640340162034</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45967.640340162034</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45967.640340162034</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45967.640340162034</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45967.640340162034</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45967.640340162034</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45967.640340162034</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45967.640340162034</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45967.640340162034</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45967.640340162034</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45967.640340162034</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45967.640340162034</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45967.640340162034</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45967.640340162034</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45967.640340162034</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45967.640340162034</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45967.640340162034</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45967.640340162034</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45967.640340162034</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45967.640340162034</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45967.640340162034</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45967.640340162034</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45967.640340162034</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45967.640340162034</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45967.640340162034</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45967.640340162034</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45967.640340162034</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45967.640340162034</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45967.640340162034</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45967.640340162034</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45967.640340162034</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45967.640340162034</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45967.640340162034</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45967.640340162034</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45967.640340162034</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45967.640340162034</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45967.640340162034</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45967.640340162034</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45967.640340162034</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45967.640340162034</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45967.640340162034</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45967.640340162034</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45967.640340162034</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45967.640340162034</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45967.640340162034</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45967.640340162034</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45967.640340162034</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45967.640340162034</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45967.640340162034</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45967.640340162034</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45967.640340162034</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45967.640340162034</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45967.640340162034</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45967.640340162034</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45967.640340162034</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45967.640340162034</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45967.640340162034</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45967.640340162034</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45967.640340162034</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45967.640340162034</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45967.640340162034</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45967.640340162034</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45967.640340162034</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45967.640340162034</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45967.640340162034</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45967.640340162034</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45967.640340162034</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45967.640340162034</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45967.640340162034</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45967.640340162034</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45967.640340162034</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45967.640340162034</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45967.640340162034</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45967.640340162034</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45967.640340162034</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45967.640340162034</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45967.640340162034</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45967.640340162034</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45967.640340162034</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45967.640340162034</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45967.640340162034</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45967.640340162034</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45967.640340162034</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45967.640340162034</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45967.640340162034</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45967.640340162034</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45967.640340162034</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45967.640340162034</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45967.640340162034</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45967.640340162034</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45967.640340162034</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45967.640340162034</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45967.640340162034</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45967.640340162034</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45967.640340162034</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45967.640340162034</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45967.640340162034</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45967.640340162034</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45967.640340162034</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45967.640340162034</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45967.640340162034</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45967.640340162034</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45967.640340162034</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45967.640340162034</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45967.640340162034</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45967.640340162034</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45967.640340162034</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45967.640340162034</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45967.640340162034</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45967.640340162034</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45967.640340162034</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45967.640340162034</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45967.640340162034</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45967.640340162034</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45967.640340162034</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45967.640340162034</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45967.640340162034</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45967.640340162034</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45967.640340162034</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45967.640340162034</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45967.640340162034</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45967.640340162034</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45967.640340162034</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45967.640340162034</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45967.640340162034</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45967.640340162034</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45967.640340162034</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45967.640340162034</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45967.640340162034</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45967.640340162034</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45967.640340162034</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45967.640340162034</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45967.640340162034</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45967.640340162034</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45967.640340162034</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45967.640340162034</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45967.640340162034</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45967.640340162034</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45967.640340162034</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45967.640340162034</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45967.640340162034</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45967.640340162034</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45967.640340162034</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45967.640340162034</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45967.640340162034</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45967.640340162034</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45967.640340162034</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45967.640340162034</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45967.640340162034</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45967.640340162034</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45967.640340162034</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45967.640340162034</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45967.640340162034</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45967.640340162034</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45967.640340162034</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45967.640340162034</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45967.640340162034</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45967.640340162034</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45967.640340162034</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45967.640340162034</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45967.640340162034</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45967.640340162034</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45967.640340162034</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45967.640340162034</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45967.640340162034</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45967.640340162034</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45967.640340162034</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45967.640340162034</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45967.640340162034</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45967.640340162034</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45967.640340162034</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45967.640340162034</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45967.640340162034</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45967.640340162034</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45967.640340162034</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45967.640340162034</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45967.640340162034</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45967.640340162034</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45967.640340162034</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45967.640340162034</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45967.640340162034</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45967.640340162034</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45967.640340162034</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45967.640340162034</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45967.640340162034</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45967.640340162034</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45967.640340162034</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45967.640340162034</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45967.640340162034</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45967.640340162034</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45967.640340162034</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45967.640340162034</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45967.640340162034</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45967.640340162034</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45967.640340162034</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45967.640340162034</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45967.640340162034</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45967.640340162034</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45967.640340162034</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45967.640340162034</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45967.640340162034</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45967.640340162034</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45967.640340162034</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45967.640340162034</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45967.640340162034</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45967.640340162034</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45967.640340162034</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45967.640340162034</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45967.640340162034</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45967.640340162034</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45967.640340162034</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45967.640340162034</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45967.640340162034</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45967.640340162034</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45967.640340162034</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0"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45967.640340162034</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45967.640340162034</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45967.640340162034</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45967.640340162034</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45967.640340162034</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45967.640340162034</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45967.640340162034</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45967.640340162034</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45967.640340162034</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45967.640340162034</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45967.640340162034</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45967.640340162034</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45967.640340162034</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45967.640340162034</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45967.640340162034</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45967.640340162034</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45967.640340162034</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45967.640340162034</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45967.640340162034</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45967.640340162034</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45967.640340162034</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45967.640340162034</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45967.640340162034</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45967.640340162034</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45967.640340162034</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45967.640340162034</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45967.640340162034</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45967.640340162034</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45967.640340162034</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45967.640340162034</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45967.640340162034</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45967.640340162034</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45967.640340162034</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45967.640340162034</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45967.640340162034</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2025-11-06T12:24:24Z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