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41" documentId="120_S{2AC9BD13-BADA-5192-A53E-5A8FF88502F6}" xr6:coauthVersionLast="47" xr6:coauthVersionMax="47" xr10:uidLastSave="{191C4983-F3ED-41DE-B143-79C0D102967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<sst xmlns="http://schemas.openxmlformats.org/spreadsheetml/2006/main" count="181540" uniqueCount="39149">
  <si>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</si>
  <si>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</si>
  <si>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</si>
  <si>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</si>
  <si>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</si>
  <si>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</si>
  <si>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</si>
  <si>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</si>
  <si>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</si>
  <si>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</si>
  <si>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</si>
  <si>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</si>
  <si>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</si>
  <si>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</si>
  <si>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</si>
  <si>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</si>
  <si>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</si>
  <si>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</si>
  <si>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</si>
  <si>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</si>
  <si>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</si>
  <si>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</si>
  <si>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</si>
  <si>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</si>
  <si>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</si>
  <si>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</si>
  <si>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</si>
  <si>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</si>
  <si>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</si>
  <si>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</si>
  <si>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</si>
  <si>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</si>
  <si>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</si>
  <si>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</si>
  <si>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</si>
  <si>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</si>
  <si>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</si>
  <si>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</si>
  <si>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</si>
  <si>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</si>
  <si>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</si>
  <si>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</si>
  <si>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</si>
  <si>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</si>
  <si>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</si>
  <si>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</si>
  <si>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</si>
  <si>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</si>
  <si>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</si>
  <si>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</si>
  <si>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</si>
  <si>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</si>
  <si>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</si>
  <si>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</si>
  <si>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</si>
  <si>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</si>
  <si>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</si>
  <si>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</si>
  <si>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</si>
  <si>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</si>
  <si>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</si>
  <si>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</si>
  <si>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</si>
  <si>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</si>
  <si>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</si>
  <si>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</si>
  <si>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</si>
  <si>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</si>
  <si>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</si>
  <si>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</si>
  <si>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</si>
  <si>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</si>
  <si>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</si>
  <si>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</si>
  <si>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</si>
  <si>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</si>
  <si>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</si>
  <si>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</si>
  <si>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</si>
  <si>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</si>
  <si>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</si>
  <si>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</si>
  <si>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</si>
  <si>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</si>
  <si>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</si>
  <si>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</si>
  <si>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</si>
  <si>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</si>
  <si>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</si>
  <si>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</si>
  <si>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</si>
  <si>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</si>
  <si>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</si>
  <si>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</si>
  <si>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</si>
  <si>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</si>
  <si>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</si>
  <si>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</si>
  <si>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</si>
  <si>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</si>
  <si>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</si>
  <si>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</si>
  <si>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</si>
  <si>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</si>
  <si>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</si>
  <si>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</si>
  <si>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</si>
  <si>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</si>
  <si>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</si>
  <si>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</si>
  <si>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</si>
  <si>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</si>
  <si>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</si>
  <si>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</si>
  <si>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</si>
  <si>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</si>
  <si>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</si>
  <si>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</si>
  <si>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</si>
  <si>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</si>
  <si>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</si>
  <si>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</si>
  <si>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</si>
  <si>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</si>
  <si>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</si>
  <si>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</si>
  <si>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</si>
  <si>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</si>
  <si>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</si>
  <si>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</si>
  <si>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</si>
  <si>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</si>
  <si>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</si>
  <si>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</si>
  <si>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</si>
  <si>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</si>
  <si>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</si>
  <si>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</si>
  <si>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</si>
  <si>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</si>
  <si>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</si>
  <si>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</si>
  <si>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</si>
  <si>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</si>
  <si>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</si>
  <si>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</si>
  <si>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</si>
  <si>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</si>
  <si>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</si>
  <si>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</si>
  <si>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</si>
  <si>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</si>
  <si>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</si>
  <si>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</si>
  <si>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</si>
  <si>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</si>
  <si>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</si>
  <si>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</si>
  <si>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</si>
  <si>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</si>
  <si>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</si>
  <si>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</si>
  <si>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</si>
  <si>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</si>
  <si>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</si>
  <si>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</si>
  <si>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</si>
  <si>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</si>
  <si>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</si>
  <si>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</si>
  <si>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</si>
  <si>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</si>
  <si>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</si>
  <si>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</si>
  <si>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</si>
  <si>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</si>
  <si>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</si>
  <si>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</si>
  <si>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</si>
  <si>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</si>
  <si>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</si>
  <si>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</si>
  <si>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</si>
  <si>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</si>
  <si>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</si>
  <si>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</si>
  <si>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</si>
  <si>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</si>
  <si>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</si>
  <si>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</si>
  <si>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</si>
  <si>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</si>
  <si>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</si>
  <si>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</si>
  <si>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</si>
  <si>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</si>
  <si>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</si>
  <si>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</si>
  <si>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</si>
  <si>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</si>
  <si>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</si>
  <si>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</si>
  <si>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</si>
  <si>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</si>
  <si>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</si>
  <si>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</si>
  <si>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</si>
  <si>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</si>
  <si>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</si>
  <si>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</si>
  <si>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</si>
  <si>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</si>
  <si>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</si>
  <si>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</si>
  <si>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</si>
  <si>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</si>
  <si>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</si>
  <si>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</si>
  <si>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</si>
  <si>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</si>
  <si>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</si>
  <si>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</si>
  <si>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</si>
  <si>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</si>
  <si>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</si>
  <si>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</si>
  <si>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</si>
  <si>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</si>
  <si>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</si>
  <si>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</si>
  <si>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</si>
  <si>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</si>
  <si>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</si>
  <si>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</si>
  <si>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</si>
  <si>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</si>
  <si>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</si>
  <si>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</si>
  <si>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</si>
  <si>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</si>
  <si>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</si>
  <si>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</si>
  <si>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</si>
  <si>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</si>
  <si>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</si>
  <si>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</si>
  <si>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</si>
  <si>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</si>
  <si>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</si>
  <si>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</si>
  <si>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</si>
  <si>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</si>
  <si>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</si>
  <si>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</si>
  <si>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</si>
  <si>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</si>
  <si>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</si>
  <si>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</si>
  <si>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</si>
  <si>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</si>
  <si>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</si>
  <si>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</si>
  <si>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</si>
  <si>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</si>
  <si>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</si>
  <si>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</si>
  <si>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</si>
  <si>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</si>
  <si>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</si>
  <si>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</si>
  <si>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</si>
  <si>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</si>
  <si>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</si>
  <si>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</si>
  <si>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</si>
  <si>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</si>
  <si>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</si>
  <si>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</si>
  <si>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</si>
  <si>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</si>
  <si>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</si>
  <si>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</si>
  <si>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</si>
  <si>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</si>
  <si>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</si>
  <si>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</si>
  <si>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</si>
  <si>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</si>
  <si>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</si>
  <si>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</si>
  <si>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</si>
  <si>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</si>
  <si>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</si>
  <si>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</si>
  <si>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</si>
  <si>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</si>
  <si>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</si>
  <si>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</si>
  <si>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</si>
  <si>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</si>
  <si>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</si>
  <si>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</si>
  <si>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</si>
  <si>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</si>
  <si>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</si>
  <si>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</si>
  <si>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</si>
  <si>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</si>
  <si>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</si>
  <si>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</si>
  <si>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</si>
  <si>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</si>
  <si>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</si>
  <si>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</si>
  <si>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</si>
  <si>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</si>
  <si>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</si>
  <si>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</si>
  <si>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</si>
  <si>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</si>
  <si>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</si>
  <si>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</si>
  <si>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</si>
  <si>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</si>
  <si>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</si>
  <si>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</si>
  <si>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</si>
  <si>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</si>
  <si>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</si>
  <si>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</si>
  <si>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</si>
  <si>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</si>
  <si>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</si>
  <si>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</si>
  <si>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</si>
  <si>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</si>
  <si>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</si>
  <si>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</si>
  <si>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</si>
  <si>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</si>
  <si>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</si>
  <si>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</si>
  <si>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</si>
  <si>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</si>
  <si>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</si>
  <si>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</si>
  <si>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</si>
  <si>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</si>
  <si>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</si>
  <si>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</si>
  <si>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</si>
  <si>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</si>
  <si>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</si>
  <si>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</si>
  <si>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</si>
  <si>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</si>
  <si>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</si>
  <si>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</si>
  <si>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</si>
  <si>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</si>
  <si>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</si>
  <si>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</si>
  <si>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</si>
  <si>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</si>
  <si>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</si>
  <si>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</si>
  <si>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</si>
  <si>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</si>
  <si>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</si>
  <si>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</si>
  <si>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</si>
  <si>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</si>
  <si>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</si>
  <si>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</si>
  <si>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</si>
  <si>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</si>
  <si>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</si>
  <si>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</si>
  <si>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</si>
  <si>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</si>
  <si>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</si>
  <si>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</si>
  <si>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</si>
  <si>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</si>
  <si>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</si>
  <si>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</si>
  <si>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</si>
  <si>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</si>
  <si>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</si>
  <si>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</si>
  <si>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</si>
  <si>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</si>
  <si>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</si>
  <si>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</si>
  <si>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</si>
  <si>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</si>
  <si>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</si>
  <si>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</si>
  <si>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</si>
  <si>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</si>
  <si>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</si>
  <si>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</si>
  <si>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</si>
  <si>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</si>
  <si>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</si>
  <si>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</si>
  <si>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</si>
  <si>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</si>
  <si>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</si>
  <si>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</si>
  <si>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</si>
  <si>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</si>
  <si>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</si>
  <si>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</si>
  <si>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</si>
  <si>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</si>
  <si>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</si>
  <si>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</si>
  <si>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</si>
  <si>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</si>
  <si>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</si>
  <si>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</si>
  <si>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</si>
  <si>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</si>
  <si>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</si>
  <si>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</si>
  <si>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</si>
  <si>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</si>
  <si>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</si>
  <si>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</si>
  <si>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</si>
  <si>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</si>
  <si>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</si>
  <si>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</si>
  <si>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</si>
  <si>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</si>
  <si>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</si>
  <si>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</si>
  <si>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</si>
  <si>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</si>
  <si>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</si>
  <si>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</si>
  <si>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</si>
  <si>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</si>
  <si>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</si>
  <si>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</si>
  <si>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</si>
  <si>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</si>
  <si>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</si>
  <si>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</si>
  <si>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</si>
  <si>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</si>
  <si>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</si>
  <si>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</si>
  <si>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</si>
  <si>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</si>
  <si>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</si>
  <si>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</si>
  <si>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</si>
  <si>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</si>
  <si>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</si>
  <si>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</si>
  <si>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</si>
  <si>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</si>
  <si>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</si>
  <si>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</si>
  <si>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</si>
  <si>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</si>
  <si>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</si>
  <si>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</si>
  <si>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</si>
  <si>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</si>
  <si>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</si>
  <si>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</si>
  <si>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</si>
  <si>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</si>
  <si>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</si>
  <si>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</si>
  <si>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</si>
  <si>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</si>
  <si>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</si>
  <si>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</si>
  <si>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</si>
  <si>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</si>
  <si>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</si>
  <si>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</si>
  <si>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</si>
  <si>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</si>
  <si>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</si>
  <si>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</si>
  <si>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</si>
  <si>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</si>
  <si>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</si>
  <si>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</si>
  <si>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</si>
  <si>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</si>
  <si>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</si>
  <si>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</si>
  <si>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</si>
  <si>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</si>
  <si>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</si>
  <si>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</si>
  <si>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</si>
  <si>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</si>
  <si>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</si>
  <si>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</si>
  <si>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</si>
  <si>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</si>
  <si>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</si>
  <si>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</si>
  <si>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</si>
  <si>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</si>
  <si>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</si>
  <si>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</si>
  <si>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</si>
  <si>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</si>
  <si>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</si>
  <si>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</si>
  <si>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</si>
  <si>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</si>
  <si>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</si>
  <si>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</si>
  <si>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</si>
  <si>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</si>
  <si>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</si>
  <si>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</si>
  <si>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</si>
  <si>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</si>
  <si>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</si>
  <si>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</si>
  <si>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</si>
  <si>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</si>
  <si>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</si>
  <si>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</si>
  <si>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</si>
  <si>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</si>
  <si>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</si>
  <si>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</si>
  <si>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</si>
  <si>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</si>
  <si>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</si>
  <si>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</si>
  <si>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</si>
  <si>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</si>
  <si>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</si>
  <si>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</si>
  <si>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</si>
  <si>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</si>
  <si>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</si>
  <si>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</si>
  <si>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</si>
  <si>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</si>
  <si>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</si>
  <si>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</si>
  <si>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</si>
  <si>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</si>
  <si>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</si>
  <si>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</si>
  <si>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</si>
  <si>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</si>
  <si>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</si>
  <si>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</si>
  <si>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</si>
  <si>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</si>
  <si>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</si>
  <si>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</si>
  <si>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</si>
  <si>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</si>
  <si>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</si>
  <si>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</si>
  <si>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</si>
  <si>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</si>
  <si>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</si>
  <si>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</si>
  <si>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</si>
  <si>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</si>
  <si>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</si>
  <si>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</si>
  <si>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</si>
  <si>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</si>
  <si>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</si>
  <si>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</si>
  <si>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</si>
  <si>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</si>
  <si>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</si>
  <si>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</si>
  <si>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</si>
  <si>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</si>
  <si>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</si>
  <si>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</si>
  <si>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</si>
  <si>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</si>
  <si>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</si>
  <si>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</si>
  <si>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</si>
  <si>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</si>
  <si>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</si>
  <si>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</si>
  <si>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</si>
  <si>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</si>
  <si>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</si>
  <si>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</si>
  <si>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</si>
  <si>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</si>
  <si>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</si>
  <si>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</si>
  <si>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</si>
  <si>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</si>
  <si>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</si>
  <si>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</si>
  <si>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</si>
  <si>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</si>
  <si>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</si>
  <si>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</si>
  <si>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</si>
  <si>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</si>
  <si>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</si>
  <si>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</si>
  <si>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</si>
  <si>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</si>
  <si>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</si>
  <si>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</si>
  <si>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</si>
  <si>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</si>
  <si>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</si>
  <si>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</si>
  <si>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</si>
  <si>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</si>
  <si>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</si>
  <si>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</si>
  <si>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</si>
  <si>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</si>
  <si>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</si>
  <si>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</si>
  <si>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</si>
  <si>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</si>
  <si>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</si>
  <si>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</si>
  <si>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</si>
  <si>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</si>
  <si>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</si>
  <si>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</si>
  <si>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</si>
  <si>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</si>
  <si>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</si>
  <si>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</si>
  <si>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</si>
  <si>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</si>
  <si>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</si>
  <si>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</si>
  <si>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</si>
  <si>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</si>
  <si>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</si>
  <si>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</si>
  <si>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</si>
  <si>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</si>
  <si>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</si>
  <si>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</si>
  <si>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</si>
  <si>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</si>
  <si>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</si>
  <si>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</si>
  <si>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</si>
  <si>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</si>
  <si>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</si>
  <si>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</si>
  <si>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</si>
  <si>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</si>
  <si>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</si>
  <si>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</si>
  <si>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</si>
  <si>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</si>
  <si>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</si>
  <si>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</si>
  <si>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</si>
  <si>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</si>
  <si>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</si>
  <si>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</si>
  <si>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</si>
  <si>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</si>
  <si>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</si>
  <si>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</si>
  <si>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</si>
  <si>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</si>
  <si>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</si>
  <si>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</si>
  <si>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</si>
  <si>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</si>
  <si>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</si>
  <si>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</si>
  <si>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</si>
  <si>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</si>
  <si>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</si>
  <si>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</si>
  <si>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</si>
  <si>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</si>
  <si>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</si>
  <si>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</si>
  <si>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</si>
  <si>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</si>
  <si>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</si>
  <si>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</si>
  <si>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</si>
  <si>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</si>
  <si>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</si>
  <si>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</si>
  <si>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</si>
  <si>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</si>
  <si>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</si>
  <si>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</si>
  <si>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</si>
  <si>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</si>
  <si>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</si>
  <si>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</si>
  <si>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</si>
  <si>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</si>
  <si>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</si>
  <si>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</si>
  <si>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</si>
  <si>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</si>
  <si>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</si>
  <si>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</si>
  <si>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</si>
  <si>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</si>
  <si>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</si>
  <si>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</si>
  <si>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</si>
  <si>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</si>
  <si>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</si>
  <si>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</si>
  <si>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</si>
  <si>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</si>
  <si>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</si>
  <si>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</si>
  <si>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</si>
  <si>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</si>
  <si>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</si>
  <si>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</si>
  <si>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</si>
  <si>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</si>
  <si>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</si>
  <si>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</si>
  <si>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</si>
  <si>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</si>
  <si>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</si>
  <si>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</si>
  <si>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</si>
  <si>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</si>
  <si>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</si>
  <si>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</si>
  <si>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</si>
  <si>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</si>
  <si>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</si>
  <si>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</si>
  <si>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</si>
  <si>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</si>
  <si>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</si>
  <si>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</si>
  <si>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</si>
  <si>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</si>
  <si>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</si>
  <si>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</si>
  <si>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</si>
  <si>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</si>
  <si>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</si>
  <si>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</si>
  <si>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</si>
  <si>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</si>
  <si>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</si>
  <si>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</si>
  <si>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</si>
  <si>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</si>
  <si>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</si>
  <si>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</si>
  <si>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</si>
  <si>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</si>
  <si>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</si>
  <si>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</si>
  <si>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</si>
  <si>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</si>
  <si>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</si>
  <si>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</si>
  <si>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</si>
  <si>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</si>
  <si>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</si>
  <si>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</si>
  <si>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</si>
  <si>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</si>
  <si>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</si>
  <si>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</si>
  <si>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</si>
  <si>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</si>
  <si>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</si>
  <si>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</si>
  <si>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</si>
  <si>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</si>
  <si>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</si>
  <si>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</si>
  <si>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</si>
  <si>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</si>
  <si>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</si>
  <si>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</si>
  <si>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</si>
  <si>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</si>
  <si>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</si>
  <si>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</si>
  <si>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</si>
  <si>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</si>
  <si>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</si>
  <si>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</si>
  <si>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</si>
  <si>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</si>
  <si>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</si>
  <si>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</si>
  <si>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</si>
  <si>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</si>
  <si>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</si>
  <si>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</si>
  <si>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</si>
  <si>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</si>
  <si>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</si>
  <si>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</si>
  <si>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</si>
  <si>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</si>
  <si>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</si>
  <si>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</si>
  <si>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</si>
  <si>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</si>
  <si>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</si>
  <si>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</si>
  <si>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</si>
  <si>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</si>
  <si>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</si>
  <si>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</si>
  <si>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</si>
  <si>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</si>
  <si>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</si>
  <si>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</si>
  <si>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</si>
  <si>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</si>
  <si>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</si>
  <si>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</si>
  <si>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</si>
  <si>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</si>
  <si>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</si>
  <si>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</si>
  <si>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</si>
  <si>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</si>
  <si>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</si>
  <si>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</si>
  <si>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</si>
  <si>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</si>
  <si>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</si>
  <si>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</si>
  <si>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</si>
  <si>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</si>
  <si>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</si>
  <si>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</si>
  <si>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</si>
  <si>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</si>
  <si>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</si>
  <si>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</si>
  <si>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</si>
  <si>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</si>
  <si>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</si>
  <si>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</si>
  <si>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</si>
  <si>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</si>
  <si>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</si>
  <si>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</si>
  <si>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</si>
  <si>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</si>
  <si>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</si>
  <si>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</si>
  <si>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</si>
  <si>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</si>
  <si>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</si>
  <si>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</si>
  <si>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</si>
  <si>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</si>
  <si>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</si>
  <si>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</si>
  <si>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</si>
  <si>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</si>
  <si>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</si>
  <si>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</si>
  <si>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</si>
  <si>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</si>
  <si>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</si>
  <si>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</si>
  <si>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</si>
  <si>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</si>
  <si>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</si>
  <si>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</si>
  <si>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</si>
  <si>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</si>
  <si>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</si>
  <si>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</si>
  <si>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</si>
  <si>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</si>
  <si>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</si>
  <si>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</si>
  <si>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</si>
  <si>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</si>
  <si>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</si>
  <si>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</si>
  <si>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</si>
  <si>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</si>
  <si>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</si>
  <si>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</si>
  <si>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</si>
  <si>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</si>
  <si>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</si>
  <si>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</si>
  <si>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</si>
  <si>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</si>
  <si>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</si>
  <si>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</si>
  <si>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</si>
  <si>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</si>
  <si>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</si>
  <si>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</si>
  <si>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</si>
  <si>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</si>
  <si>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</si>
  <si>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</si>
  <si>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</si>
  <si>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</si>
  <si>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</si>
  <si>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</si>
  <si>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</si>
  <si>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</si>
  <si>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</si>
  <si>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</si>
  <si>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</si>
  <si>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</si>
  <si>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</si>
  <si>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</si>
  <si>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</si>
  <si>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</si>
  <si>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</si>
  <si>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</si>
  <si>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</si>
  <si>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</si>
  <si>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</si>
  <si>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</si>
  <si>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</si>
  <si>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</si>
  <si>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</si>
  <si>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</si>
  <si>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</si>
  <si>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</si>
  <si>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</si>
  <si>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</si>
  <si>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</si>
  <si>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</si>
  <si>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</si>
  <si>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</si>
  <si>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</si>
  <si>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</si>
  <si>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</si>
  <si>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</si>
  <si>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</si>
  <si>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</si>
  <si>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</si>
  <si>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</si>
  <si>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</si>
  <si>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</si>
  <si>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</si>
  <si>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</si>
  <si>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</si>
  <si>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</si>
  <si>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</si>
  <si>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</si>
  <si>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</si>
  <si>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</si>
  <si>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</si>
  <si>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</si>
  <si>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</si>
  <si>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</si>
  <si>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</si>
  <si>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</si>
  <si>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</si>
  <si>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</si>
  <si>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</si>
  <si>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</si>
  <si>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</si>
  <si>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</si>
  <si>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</si>
  <si>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</si>
  <si>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</si>
  <si>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</si>
  <si>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</si>
  <si>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</si>
  <si>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</si>
  <si>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</si>
  <si>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</si>
  <si>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</si>
  <si>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</si>
  <si>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</si>
  <si>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</si>
  <si>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</si>
  <si>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</si>
  <si>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</si>
  <si>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</si>
  <si>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</si>
  <si>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</si>
  <si>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</si>
  <si>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</si>
  <si>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</si>
  <si>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</si>
  <si>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</si>
  <si>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</si>
  <si>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</si>
  <si>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</si>
  <si>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</si>
  <si>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</si>
  <si>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</si>
  <si>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</si>
  <si>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</si>
  <si>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</si>
  <si>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</si>
  <si>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</si>
  <si>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</si>
  <si>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</si>
  <si>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</si>
  <si>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</si>
  <si>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</si>
  <si>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</si>
  <si>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</si>
  <si>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</si>
  <si>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</si>
  <si>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</si>
  <si>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</si>
  <si>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</si>
  <si>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</si>
  <si>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</si>
  <si>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</si>
  <si>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</si>
  <si>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</si>
  <si>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</si>
  <si>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</si>
  <si>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</si>
  <si>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</si>
  <si>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</si>
  <si>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</si>
  <si>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</si>
  <si>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</si>
  <si>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</si>
  <si>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</si>
  <si>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</si>
  <si>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</si>
  <si>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</si>
  <si>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</si>
  <si>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</si>
  <si>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</si>
  <si>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</si>
  <si>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</si>
  <si>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</si>
  <si>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</si>
  <si>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</si>
  <si>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</si>
  <si>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</si>
  <si>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</si>
  <si>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</si>
  <si>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</si>
  <si>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</si>
  <si>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</si>
  <si>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</si>
  <si>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</si>
  <si>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</si>
  <si>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</si>
  <si>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</si>
  <si>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</si>
  <si>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</si>
  <si>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</si>
  <si>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</si>
  <si>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</si>
  <si>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</si>
  <si>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</si>
  <si>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</si>
  <si>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</si>
  <si>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</si>
  <si>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</si>
  <si>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</si>
  <si>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</si>
  <si>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</si>
  <si>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</si>
  <si>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</si>
  <si>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</si>
  <si>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</si>
  <si>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</si>
  <si>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</si>
  <si>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</si>
  <si>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</si>
  <si>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</si>
  <si>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</si>
  <si>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</si>
  <si>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</si>
  <si>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</si>
  <si>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</si>
  <si>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</si>
  <si>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</si>
  <si>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</si>
  <si>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</si>
  <si>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</si>
  <si>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</si>
  <si>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</si>
  <si>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</si>
  <si>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</si>
  <si>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</si>
  <si>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</si>
  <si>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</si>
  <si>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</si>
  <si>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</si>
  <si>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</si>
  <si>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</si>
  <si>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</si>
  <si>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</si>
  <si>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</si>
  <si>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</si>
  <si>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</si>
  <si>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</si>
  <si>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</si>
  <si>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</si>
  <si>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</si>
  <si>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</si>
  <si>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</si>
  <si>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</si>
  <si>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</si>
  <si>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</si>
  <si>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</si>
  <si>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</si>
  <si>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</si>
  <si>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</si>
  <si>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</si>
  <si>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</si>
  <si>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</si>
  <si>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</si>
  <si>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</si>
  <si>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</si>
  <si>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</si>
  <si>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</si>
  <si>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</si>
  <si>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</si>
  <si>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</si>
  <si>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</si>
  <si>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</si>
  <si>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</si>
  <si>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</si>
  <si>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</si>
  <si>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</si>
  <si>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</si>
  <si>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</si>
  <si>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</si>
  <si>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</si>
  <si>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</si>
  <si>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</si>
  <si>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</si>
  <si>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</si>
  <si>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</si>
  <si>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</si>
  <si>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</si>
  <si>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</si>
  <si>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</si>
  <si>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</si>
  <si>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</si>
  <si>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</si>
  <si>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</si>
  <si>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</si>
  <si>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</si>
  <si>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</si>
  <si>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</si>
  <si>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</si>
  <si>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</si>
  <si>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</si>
  <si>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</si>
  <si>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</si>
  <si>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</si>
  <si>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</si>
  <si>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</si>
  <si>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</si>
  <si>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</si>
  <si>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</si>
  <si>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</si>
  <si>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</si>
  <si>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</si>
  <si>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</si>
  <si>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</si>
  <si>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</si>
  <si>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</si>
  <si>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</si>
  <si>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</si>
  <si>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</si>
  <si>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</si>
  <si>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</si>
  <si>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</si>
  <si>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</si>
  <si>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</si>
  <si>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</si>
  <si>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</si>
  <si>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</si>
  <si>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</si>
  <si>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</si>
  <si>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</si>
  <si>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</si>
  <si>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</si>
  <si>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</si>
  <si>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</si>
  <si>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</si>
  <si>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</si>
  <si>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</si>
  <si>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</si>
  <si>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</si>
  <si>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</si>
  <si>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</si>
  <si>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</si>
  <si>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</si>
  <si>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</si>
  <si>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</si>
  <si>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</si>
  <si>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</si>
  <si>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</si>
  <si>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</si>
  <si>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</si>
  <si>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</si>
  <si>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</si>
  <si>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</si>
  <si>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</si>
  <si>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</si>
  <si>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</si>
  <si>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</si>
  <si>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</si>
  <si>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</si>
  <si>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</si>
  <si>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</si>
  <si>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</si>
  <si>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</si>
  <si>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</si>
  <si>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</si>
  <si>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</si>
  <si>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</si>
  <si>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</si>
  <si>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</si>
  <si>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</si>
  <si>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</si>
  <si>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</si>
  <si>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</si>
  <si>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</si>
  <si>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</si>
  <si>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</si>
  <si>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</si>
  <si>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</si>
  <si>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</si>
  <si>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</si>
  <si>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</si>
  <si>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</si>
  <si>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</si>
  <si>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</si>
  <si>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</si>
  <si>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</si>
  <si>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</si>
  <si>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</si>
  <si>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</si>
  <si>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</si>
  <si>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</si>
  <si>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</si>
  <si>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</si>
  <si>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</si>
  <si>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</si>
  <si>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</si>
  <si>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</si>
  <si>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</si>
  <si>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</si>
  <si>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</si>
  <si>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</si>
  <si>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</si>
  <si>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</si>
  <si>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</si>
  <si>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</si>
  <si>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</si>
  <si>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</si>
  <si>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</si>
  <si>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</si>
  <si>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</si>
  <si>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</si>
  <si>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</si>
  <si>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</si>
  <si>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</si>
  <si>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</si>
  <si>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</si>
  <si>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</si>
  <si>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</si>
  <si>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</si>
  <si>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</si>
  <si>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</si>
  <si>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</si>
  <si>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</si>
  <si>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</si>
  <si>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</si>
  <si>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</si>
  <si>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</si>
  <si>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</si>
  <si>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</si>
  <si>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</si>
  <si>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</si>
  <si>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</si>
  <si>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</si>
  <si>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</si>
  <si>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</si>
  <si>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</si>
  <si>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</si>
  <si>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</si>
  <si>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</si>
  <si>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</si>
  <si>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</si>
  <si>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</si>
  <si>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</si>
  <si>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</si>
  <si>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</si>
  <si>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</si>
  <si>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</si>
  <si>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</si>
  <si>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</si>
  <si>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</si>
  <si>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</si>
  <si>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</si>
  <si>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</si>
  <si>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</si>
  <si>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</si>
  <si>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</si>
  <si>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</si>
  <si>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</si>
  <si>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</si>
  <si>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</si>
  <si>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</si>
  <si>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</si>
  <si>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</si>
  <si>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</si>
  <si>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</si>
  <si>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</si>
  <si>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</si>
  <si>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</si>
  <si>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</si>
  <si>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</si>
  <si>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</si>
  <si>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</si>
  <si>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</si>
  <si>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</si>
  <si>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</si>
  <si>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</si>
  <si>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</si>
  <si>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</si>
  <si>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</si>
  <si>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</si>
  <si>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</si>
  <si>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</si>
  <si>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</si>
  <si>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</si>
  <si>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</si>
  <si>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</si>
  <si>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</si>
  <si>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</si>
  <si>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</si>
  <si>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</si>
  <si>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</si>
  <si>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</si>
  <si>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</si>
  <si>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</si>
  <si>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</si>
  <si>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</si>
  <si>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</si>
  <si>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</si>
  <si>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</si>
  <si>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</si>
  <si>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</si>
  <si>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</si>
  <si>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</si>
  <si>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</si>
  <si>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</si>
  <si>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</si>
  <si>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</si>
  <si>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</si>
  <si>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</si>
  <si>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</si>
  <si>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</si>
  <si>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</si>
  <si>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</si>
  <si>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</si>
  <si>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</si>
  <si>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</si>
  <si>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</si>
  <si>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</si>
  <si>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</si>
  <si>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</si>
  <si>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</si>
  <si>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</si>
  <si>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</si>
  <si>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</si>
  <si>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</si>
  <si>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</si>
  <si>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</si>
  <si>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</si>
  <si>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</si>
  <si>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</si>
  <si>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</si>
  <si>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</si>
  <si>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</si>
  <si>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</si>
  <si>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</si>
  <si>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</si>
  <si>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</si>
  <si>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</si>
  <si>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</si>
  <si>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</si>
  <si>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</si>
  <si>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</si>
  <si>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</si>
  <si>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</si>
  <si>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</si>
  <si>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</si>
  <si>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</si>
  <si>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</si>
  <si>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</si>
  <si>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</si>
  <si>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</si>
  <si>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</si>
  <si>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</si>
  <si>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</si>
  <si>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</si>
  <si>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</si>
  <si>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</si>
  <si>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</si>
  <si>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</si>
  <si>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</si>
  <si>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</si>
  <si>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</si>
  <si>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</si>
  <si>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</si>
  <si>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</si>
  <si>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</si>
  <si>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</si>
  <si>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</si>
  <si>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</si>
  <si>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</si>
  <si>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</si>
  <si>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</si>
  <si>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</si>
  <si>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</si>
  <si>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</si>
  <si>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</si>
  <si>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</si>
  <si>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</si>
  <si>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</si>
  <si>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</si>
  <si>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</si>
  <si>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</si>
  <si>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</si>
  <si>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</si>
  <si>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</si>
  <si>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</si>
  <si>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</si>
  <si>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</si>
  <si>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</si>
  <si>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</si>
  <si>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</si>
  <si>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</si>
  <si>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</si>
  <si>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</si>
  <si>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</si>
  <si>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</si>
  <si>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</si>
  <si>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</si>
  <si>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</si>
  <si>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</si>
  <si>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</si>
  <si>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</si>
  <si>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</si>
  <si>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</si>
  <si>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</si>
  <si>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</si>
  <si>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</si>
  <si>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</si>
  <si>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</si>
  <si>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</si>
  <si>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</si>
  <si>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</si>
  <si>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</si>
  <si>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</si>
  <si>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</si>
  <si>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</si>
  <si>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</si>
  <si>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</si>
  <si>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</si>
  <si>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</si>
  <si>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</si>
  <si>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</si>
  <si>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</si>
  <si>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</si>
  <si>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</si>
  <si>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</si>
  <si>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</si>
  <si>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</si>
  <si>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</si>
  <si>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</si>
  <si>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</si>
  <si>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</si>
  <si>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</si>
  <si>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</si>
  <si>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</si>
  <si>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</si>
  <si>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</si>
  <si>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</si>
  <si>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</si>
  <si>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</si>
  <si>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</si>
  <si>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</si>
  <si>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</si>
  <si>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</si>
  <si>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</si>
  <si>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</si>
  <si>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</si>
  <si>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</si>
  <si>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</si>
  <si>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</si>
  <si>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</si>
  <si>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</si>
  <si>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</si>
  <si>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</si>
  <si>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</si>
  <si>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</si>
  <si>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</si>
  <si>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</si>
  <si>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</si>
  <si>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</si>
  <si>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</si>
  <si>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</si>
  <si>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</si>
  <si>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</si>
  <si>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</si>
  <si>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</si>
  <si>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</si>
  <si>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</si>
  <si>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</si>
  <si>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</si>
  <si>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</si>
  <si>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</si>
  <si>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</si>
  <si>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</si>
  <si>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</si>
  <si>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</si>
  <si>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</si>
  <si>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</si>
  <si>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</si>
  <si>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</si>
  <si>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</si>
  <si>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</si>
  <si>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</si>
  <si>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</si>
  <si>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</si>
  <si>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</si>
  <si>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</si>
  <si>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</si>
  <si>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</si>
  <si>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</si>
  <si>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</si>
  <si>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</si>
  <si>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</si>
  <si>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</si>
  <si>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</si>
  <si>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</si>
  <si>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</si>
  <si>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</si>
  <si>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</si>
  <si>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</si>
  <si>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</si>
  <si>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</si>
  <si>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</si>
  <si>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</si>
  <si>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</si>
  <si>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</si>
  <si>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</si>
  <si>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</si>
  <si>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</si>
  <si>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</si>
  <si>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</si>
  <si>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</si>
  <si>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</si>
  <si>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</si>
  <si>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</si>
  <si>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</si>
  <si>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</si>
  <si>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</si>
  <si>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</si>
  <si>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</si>
  <si>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</si>
  <si>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</si>
  <si>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</si>
  <si>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</si>
  <si>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</si>
  <si>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</si>
  <si>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</si>
  <si>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</si>
  <si>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</si>
  <si>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</si>
  <si>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</si>
  <si>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</si>
  <si>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</si>
  <si>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</si>
  <si>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</si>
  <si>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</si>
  <si>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</si>
  <si>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</si>
  <si>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</si>
  <si>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</si>
  <si>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</si>
  <si>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</si>
  <si>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</si>
  <si>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</si>
  <si>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</si>
  <si>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</si>
  <si>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</si>
  <si>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</si>
  <si>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</si>
  <si>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</si>
  <si>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</si>
  <si>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</si>
  <si>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</si>
  <si>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</si>
  <si>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</si>
  <si>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</si>
  <si>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</si>
  <si>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</si>
  <si>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</si>
  <si>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</si>
  <si>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</si>
  <si>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</si>
  <si>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</si>
  <si>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</si>
  <si>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</si>
  <si>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</si>
  <si>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</si>
  <si>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</si>
  <si>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</si>
  <si>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</si>
  <si>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</si>
  <si>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</si>
  <si>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</si>
  <si>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</si>
  <si>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</si>
  <si>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</si>
  <si>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</si>
  <si>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</si>
  <si>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</si>
  <si>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</si>
  <si>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</si>
  <si>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</si>
  <si>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</si>
  <si>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</si>
  <si>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</si>
  <si>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</si>
  <si>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</si>
  <si>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</si>
  <si>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</si>
  <si>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</si>
  <si>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</si>
  <si>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</si>
  <si>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</si>
  <si>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</si>
  <si>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</si>
  <si>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</si>
  <si>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</si>
  <si>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</si>
  <si>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</si>
  <si>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</si>
  <si>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</si>
  <si>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</si>
  <si>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</si>
  <si>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</si>
  <si>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</si>
  <si>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</si>
  <si>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</si>
  <si>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</si>
  <si>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</si>
  <si>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</si>
  <si>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</si>
  <si>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</si>
  <si>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</si>
  <si>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</si>
  <si>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</si>
  <si>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</si>
  <si>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</si>
  <si>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</si>
  <si>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</si>
  <si>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</si>
  <si>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</si>
  <si>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</si>
  <si>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</si>
  <si>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</si>
  <si>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</si>
  <si>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</si>
  <si>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</si>
  <si>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</si>
  <si>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</si>
  <si>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</si>
  <si>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</si>
  <si>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</si>
  <si>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</si>
  <si>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</si>
  <si>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</si>
  <si>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</si>
  <si>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</si>
  <si>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</si>
  <si>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</si>
  <si>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</si>
  <si>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</si>
  <si>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</si>
  <si>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</si>
  <si>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</si>
  <si>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</si>
  <si>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</si>
  <si>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</si>
  <si>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</si>
  <si>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</si>
  <si>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</si>
  <si>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</si>
  <si>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</si>
  <si>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</si>
  <si>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</si>
  <si>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</si>
  <si>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</si>
  <si>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</si>
  <si>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</si>
  <si>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</si>
  <si>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</si>
  <si>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</si>
  <si>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</si>
  <si>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</si>
  <si>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</si>
  <si>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</si>
  <si>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</si>
  <si>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</si>
  <si>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</si>
  <si>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</si>
  <si>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</si>
  <si>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</si>
  <si>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</si>
  <si>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</si>
  <si>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</si>
  <si>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</si>
  <si>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</si>
  <si>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</si>
  <si>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</si>
  <si>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</si>
  <si>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</si>
  <si>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</si>
  <si>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</si>
  <si>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</si>
  <si>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</si>
  <si>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</si>
  <si>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</si>
  <si>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</si>
  <si>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</si>
  <si>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</si>
  <si>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</si>
  <si>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</si>
  <si>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</si>
  <si>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</si>
  <si>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</si>
  <si>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</si>
  <si>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</si>
  <si>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</si>
  <si>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</si>
  <si>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</si>
  <si>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</si>
  <si>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</si>
  <si>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</si>
  <si>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</si>
  <si>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</si>
  <si>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</si>
  <si>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</si>
  <si>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</si>
  <si>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</si>
  <si>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</si>
  <si>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</si>
  <si>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</si>
  <si>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</si>
  <si>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</si>
  <si>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</si>
  <si>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</si>
  <si>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</si>
  <si>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</si>
  <si>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</si>
  <si>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</si>
  <si>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</si>
  <si>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</si>
  <si>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</si>
  <si>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</si>
  <si>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</si>
  <si>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</si>
  <si>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</si>
  <si>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</si>
  <si>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</si>
  <si>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</si>
  <si>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</si>
  <si>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</si>
  <si>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</si>
  <si>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</si>
  <si>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</si>
  <si>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</si>
  <si>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</si>
  <si>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</si>
  <si>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</si>
  <si>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</si>
  <si>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</si>
  <si>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</si>
  <si>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</si>
  <si>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</si>
  <si>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</si>
  <si>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</si>
  <si>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</si>
  <si>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</si>
  <si>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</si>
  <si>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</si>
  <si>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</si>
  <si>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</si>
  <si>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</si>
  <si>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</si>
  <si>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</si>
  <si>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</si>
  <si>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</si>
  <si>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</si>
  <si>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</si>
  <si>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</si>
  <si>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</si>
  <si>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</si>
  <si>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</si>
  <si>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</si>
  <si>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</si>
  <si>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</si>
  <si>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</si>
  <si>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</si>
  <si>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</si>
  <si>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</si>
  <si>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</si>
  <si>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</si>
  <si>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</si>
  <si>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</si>
  <si>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</si>
  <si>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</si>
  <si>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</si>
  <si>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</si>
  <si>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</si>
  <si>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</si>
  <si>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</si>
  <si>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</si>
  <si>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</si>
  <si>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</si>
  <si>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</si>
  <si>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</si>
  <si>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</si>
  <si>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</si>
  <si>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</si>
  <si>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</si>
  <si>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</si>
  <si>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</si>
  <si>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</si>
  <si>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</si>
  <si>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</si>
  <si>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</si>
  <si>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</si>
  <si>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</si>
  <si>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</si>
  <si>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</si>
  <si>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</si>
  <si>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</si>
  <si>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</si>
  <si>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</si>
  <si>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</si>
  <si>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</si>
  <si>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</si>
  <si>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</si>
  <si>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</si>
  <si>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</si>
  <si>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</si>
  <si>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</si>
  <si>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</si>
  <si>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</si>
  <si>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</si>
  <si>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</si>
  <si>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</si>
  <si>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</si>
  <si>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</si>
  <si>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</si>
  <si>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</si>
  <si>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</si>
  <si>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</si>
  <si>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</si>
  <si>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</si>
  <si>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</si>
  <si>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</si>
  <si>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</si>
  <si>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</si>
  <si>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</si>
  <si>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</si>
  <si>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</si>
  <si>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</si>
  <si>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</si>
  <si>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</si>
  <si>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</si>
  <si>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</si>
  <si>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</si>
  <si>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</si>
  <si>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</si>
  <si>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</si>
  <si>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</si>
  <si>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</si>
  <si>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</si>
  <si>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</si>
  <si>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</si>
  <si>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</si>
  <si>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</si>
  <si>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</si>
  <si>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</si>
  <si>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</si>
  <si>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</si>
  <si>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</si>
  <si>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</si>
  <si>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</si>
  <si>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</si>
  <si>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</si>
  <si>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</si>
  <si>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</si>
  <si>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</si>
  <si>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</si>
  <si>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</si>
  <si>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</si>
  <si>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</si>
  <si>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</si>
  <si>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</si>
  <si>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</si>
  <si>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</si>
  <si>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</si>
  <si>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</si>
  <si>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</si>
  <si>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</si>
  <si>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</si>
  <si>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</si>
  <si>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</si>
  <si>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</si>
  <si>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</si>
  <si>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</si>
  <si>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</si>
  <si>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</si>
  <si>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</si>
  <si>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</si>
  <si>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</si>
  <si>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</si>
  <si>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</si>
  <si>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</si>
  <si>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</si>
  <si>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</si>
  <si>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</si>
  <si>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</si>
  <si>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</si>
  <si>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</si>
  <si>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</si>
  <si>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</si>
  <si>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</si>
  <si>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</si>
  <si>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</si>
  <si>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</si>
  <si>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</si>
  <si>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</si>
  <si>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</si>
  <si>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</si>
  <si>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</si>
  <si>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</si>
  <si>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</si>
  <si>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</si>
  <si>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</si>
  <si>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</si>
  <si>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</si>
  <si>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</si>
  <si>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</si>
  <si>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</si>
  <si>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</si>
  <si>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</si>
  <si>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</si>
  <si>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</si>
  <si>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</si>
  <si>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</si>
  <si>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</si>
  <si>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</si>
  <si>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</si>
  <si>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</si>
  <si>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</si>
  <si>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</si>
  <si>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</si>
  <si>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</si>
  <si>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</si>
  <si>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</si>
  <si>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</si>
  <si>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</si>
  <si>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</si>
  <si>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</si>
  <si>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</si>
  <si>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</si>
  <si>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</si>
  <si>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</si>
  <si>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</si>
  <si>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</si>
  <si>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</si>
  <si>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</si>
  <si>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</si>
  <si>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</si>
  <si>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</si>
  <si>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</si>
  <si>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</si>
  <si>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</si>
  <si>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</si>
  <si>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</si>
  <si>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</si>
  <si>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</si>
  <si>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</si>
  <si>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</si>
  <si>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</si>
  <si>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</si>
  <si>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</si>
  <si>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</si>
  <si>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</si>
  <si>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</si>
  <si>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</si>
  <si>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</si>
  <si>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</si>
  <si>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</si>
  <si>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</si>
  <si>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</si>
  <si>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</si>
  <si>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</si>
  <si>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</si>
  <si>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</si>
  <si>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</si>
  <si>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</si>
  <si>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</si>
  <si>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</si>
  <si>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</si>
  <si>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</si>
  <si>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</si>
  <si>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</si>
  <si>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</si>
  <si>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</si>
  <si>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</si>
  <si>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</si>
  <si>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</si>
  <si>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</si>
  <si>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</si>
  <si>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</si>
  <si>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</si>
  <si>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</si>
  <si>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</si>
  <si>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</si>
  <si>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</si>
  <si>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</si>
  <si>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</si>
  <si>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</si>
  <si>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</si>
  <si>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</si>
  <si>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</si>
  <si>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</si>
  <si>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</si>
  <si>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</si>
  <si>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</si>
  <si>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</si>
  <si>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</si>
  <si>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</si>
  <si>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</si>
  <si>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</si>
  <si>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</si>
  <si>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</si>
  <si>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</si>
  <si>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</si>
  <si>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</si>
  <si>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</si>
  <si>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</si>
  <si>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</si>
  <si>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</si>
  <si>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</si>
  <si>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</si>
  <si>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</si>
  <si>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</si>
  <si>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</si>
  <si>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</si>
  <si>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</si>
  <si>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</si>
  <si>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</si>
  <si>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</si>
  <si>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</si>
  <si>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</si>
  <si>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</si>
  <si>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</si>
  <si>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</si>
  <si>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</si>
  <si>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</si>
  <si>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</si>
  <si>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</si>
  <si>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</si>
  <si>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</si>
  <si>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</si>
  <si>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</si>
  <si>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</si>
  <si>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</si>
  <si>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</si>
  <si>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</si>
  <si>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</si>
  <si>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</si>
  <si>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</si>
  <si>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</si>
  <si>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</si>
  <si>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</si>
  <si>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</si>
  <si>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</si>
  <si>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</si>
  <si>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</si>
  <si>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</si>
  <si>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</si>
  <si>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</si>
  <si>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</si>
  <si>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</si>
  <si>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</si>
  <si>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</si>
  <si>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</si>
  <si>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</si>
  <si>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</si>
  <si>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</si>
  <si>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</si>
  <si>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</si>
  <si>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</si>
  <si>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</si>
  <si>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</si>
  <si>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</si>
  <si>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</si>
  <si>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</si>
  <si>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</si>
  <si>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</si>
  <si>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</si>
  <si>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</si>
  <si>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</si>
  <si>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</si>
  <si>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</si>
  <si>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</si>
  <si>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</si>
  <si>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</si>
  <si>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</si>
  <si>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</si>
  <si>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</si>
  <si>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</si>
  <si>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</si>
  <si>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</si>
  <si>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</si>
  <si>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</si>
  <si>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</si>
  <si>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</si>
  <si>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</si>
  <si>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</si>
  <si>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</si>
  <si>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</si>
  <si>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</si>
  <si>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</si>
  <si>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</si>
  <si>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</si>
  <si>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</si>
  <si>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</si>
  <si>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</si>
  <si>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</si>
  <si>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</si>
  <si>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</si>
  <si>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</si>
  <si>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</si>
  <si>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</si>
  <si>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</si>
  <si>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</si>
  <si>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</si>
  <si>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</si>
  <si>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</si>
  <si>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</si>
  <si>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</si>
  <si>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</si>
  <si>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</si>
  <si>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</si>
  <si>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</si>
  <si>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</si>
  <si>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</si>
  <si>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</si>
  <si>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</si>
  <si>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</si>
  <si>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</si>
  <si>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</si>
  <si>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</si>
  <si>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</si>
  <si>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</si>
  <si>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</si>
  <si>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</si>
  <si>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</si>
  <si>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</si>
  <si>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</si>
  <si>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</si>
  <si>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</si>
  <si>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</si>
  <si>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</si>
  <si>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</si>
  <si>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</si>
  <si>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</si>
  <si>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</si>
  <si>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</si>
  <si>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</si>
  <si>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</si>
  <si>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</si>
  <si>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</si>
  <si>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</si>
  <si>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</si>
  <si>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</si>
  <si>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</si>
  <si>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</si>
  <si>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</si>
  <si>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</si>
  <si>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</si>
  <si>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</si>
  <si>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</si>
  <si>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</si>
  <si>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</si>
  <si>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</si>
  <si>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</si>
  <si>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</si>
  <si>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</si>
  <si>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</si>
  <si>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</si>
  <si>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</si>
  <si>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</si>
  <si>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</si>
  <si>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</si>
  <si>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</si>
  <si>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</si>
  <si>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</si>
  <si>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</si>
  <si>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</si>
  <si>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</si>
  <si>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</si>
  <si>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</si>
  <si>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</si>
  <si>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</si>
  <si>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</si>
  <si>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</si>
  <si>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</si>
  <si>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</si>
  <si>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</si>
  <si>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</si>
  <si>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</si>
  <si>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</si>
  <si>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</si>
  <si>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</si>
  <si>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</si>
  <si>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</si>
  <si>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</si>
  <si>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</si>
  <si>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</si>
  <si>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</si>
  <si>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</si>
  <si>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</si>
  <si>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</si>
  <si>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</si>
  <si>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</si>
  <si>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</si>
  <si>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</si>
  <si>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</si>
  <si>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</si>
  <si>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</si>
  <si>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</si>
  <si>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</si>
  <si>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</si>
  <si>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</si>
  <si>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</si>
  <si>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</si>
  <si>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</si>
  <si>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</si>
  <si>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</si>
  <si>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</si>
  <si>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</si>
  <si>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</si>
  <si>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</si>
  <si>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</si>
  <si>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</si>
  <si>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</si>
  <si>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</si>
  <si>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</si>
  <si>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</si>
  <si>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</si>
  <si>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</si>
  <si>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</si>
  <si>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</si>
  <si>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</si>
  <si>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</si>
  <si>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</si>
  <si>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</si>
  <si>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</si>
  <si>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</si>
  <si>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</si>
  <si>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</si>
  <si>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</si>
  <si>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</si>
  <si>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</si>
  <si>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</si>
  <si>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</si>
  <si>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</si>
  <si>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</si>
  <si>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</si>
  <si>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</si>
  <si>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</si>
  <si>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</si>
  <si>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</si>
  <si>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</si>
  <si>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</si>
  <si>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</si>
  <si>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</si>
  <si>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</si>
  <si>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</si>
  <si>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</si>
  <si>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</si>
  <si>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</si>
  <si>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</si>
  <si>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</si>
  <si>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</si>
  <si>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</si>
  <si>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</si>
  <si>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</si>
  <si>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</si>
  <si>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</si>
  <si>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</si>
  <si>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</si>
  <si>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</si>
  <si>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</si>
  <si>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</si>
  <si>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</si>
  <si>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</si>
  <si>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</si>
  <si>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</si>
  <si>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</si>
  <si>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</si>
  <si>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</si>
  <si>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</si>
  <si>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</si>
  <si>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</si>
  <si>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</si>
  <si>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</si>
  <si>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</si>
  <si>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</si>
  <si>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</si>
  <si>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</si>
  <si>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</si>
  <si>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</si>
  <si>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</si>
  <si>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</si>
  <si>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</si>
  <si>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</si>
  <si>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</si>
  <si>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</si>
  <si>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</si>
  <si>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</si>
  <si>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</si>
  <si>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</si>
  <si>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</si>
  <si>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</si>
  <si>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</si>
  <si>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</si>
  <si>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</si>
  <si>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</si>
  <si>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</si>
  <si>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</si>
  <si>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</si>
  <si>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</si>
  <si>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</si>
  <si>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</si>
  <si>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</si>
  <si>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</si>
  <si>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</si>
  <si>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</si>
  <si>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</si>
  <si>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</si>
  <si>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</si>
  <si>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</si>
  <si>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</si>
  <si>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</si>
  <si>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</si>
  <si>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</si>
  <si>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</si>
  <si>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</si>
  <si>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</si>
  <si>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</si>
  <si>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</si>
  <si>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</si>
  <si>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</si>
  <si>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</si>
  <si>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</si>
  <si>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</si>
  <si>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</si>
  <si>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</si>
  <si>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</si>
  <si>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</si>
  <si>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</si>
  <si>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</si>
  <si>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</si>
  <si>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</si>
  <si>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</si>
  <si>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</si>
  <si>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</si>
  <si>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</si>
  <si>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</si>
  <si>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</si>
  <si>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</si>
  <si>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</si>
  <si>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</si>
  <si>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</si>
  <si>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</si>
  <si>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</si>
  <si>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</si>
  <si>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</si>
  <si>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</si>
  <si>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</si>
  <si>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</si>
  <si>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</si>
  <si>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</si>
  <si>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</si>
  <si>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</si>
  <si>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</si>
  <si>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</si>
  <si>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</si>
  <si>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</si>
  <si>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</si>
  <si>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</si>
  <si>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</si>
  <si>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</si>
  <si>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</si>
  <si>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</si>
  <si>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</si>
  <si>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</si>
  <si>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</si>
  <si>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</si>
  <si>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</si>
  <si>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</si>
  <si>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</si>
  <si>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</si>
  <si>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</si>
  <si>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</si>
  <si>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</si>
  <si>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</si>
  <si>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</si>
  <si>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</si>
  <si>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</si>
  <si>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</si>
  <si>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</si>
  <si>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</si>
  <si>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</si>
  <si>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</si>
  <si>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</si>
  <si>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</si>
  <si>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</si>
  <si>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</si>
  <si>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</si>
  <si>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</si>
  <si>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</si>
  <si>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</si>
  <si>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</si>
  <si>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</si>
  <si>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</si>
  <si>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</si>
  <si>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</si>
  <si>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</si>
  <si>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</si>
  <si>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</si>
  <si>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</si>
  <si>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</si>
  <si>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</si>
  <si>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</si>
  <si>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</si>
  <si>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</si>
  <si>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</si>
  <si>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</si>
  <si>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</si>
  <si>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</si>
  <si>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</si>
  <si>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</si>
  <si>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</si>
  <si>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</si>
  <si>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</si>
  <si>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</si>
  <si>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</si>
  <si>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</si>
  <si>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</si>
  <si>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</si>
  <si>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</si>
  <si>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</si>
  <si>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</si>
  <si>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</si>
  <si>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</si>
  <si>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</si>
  <si>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</si>
  <si>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</si>
  <si>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</si>
  <si>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</si>
  <si>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</si>
  <si>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</si>
  <si>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</si>
  <si>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</si>
  <si>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</si>
  <si>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</si>
  <si>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</si>
  <si>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</si>
  <si>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</si>
  <si>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</si>
  <si>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</si>
  <si>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</si>
  <si>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</si>
  <si>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</si>
  <si>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</si>
  <si>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</si>
  <si>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</si>
  <si>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</si>
  <si>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</si>
  <si>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</si>
  <si>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</si>
  <si>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</si>
  <si>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</si>
  <si>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</si>
  <si>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</si>
  <si>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</si>
  <si>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</si>
  <si>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</si>
  <si>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</si>
  <si>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</si>
  <si>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</si>
  <si>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</si>
  <si>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</si>
  <si>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</si>
  <si>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</si>
  <si>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</si>
  <si>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</si>
  <si>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</si>
  <si>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</si>
  <si>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</si>
  <si>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</si>
  <si>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</si>
  <si>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</si>
  <si>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</si>
  <si>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</si>
  <si>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</si>
  <si>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</si>
  <si>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</si>
  <si>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</si>
  <si>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</si>
  <si>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</si>
  <si>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</si>
  <si>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</si>
  <si>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</si>
  <si>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</si>
  <si>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</si>
  <si>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</si>
  <si>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</si>
  <si>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</si>
  <si>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</si>
  <si>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</si>
  <si>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</si>
  <si>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</si>
  <si>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</si>
  <si>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</si>
  <si>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</si>
  <si>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</si>
  <si>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</si>
  <si>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</si>
  <si>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</si>
  <si>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</si>
  <si>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</si>
  <si>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</si>
  <si>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</si>
  <si>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</si>
  <si>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</si>
  <si>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</si>
  <si>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</si>
  <si>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</si>
  <si>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</si>
  <si>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</si>
  <si>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</si>
  <si>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</si>
  <si>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</si>
  <si>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</si>
  <si>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</si>
  <si>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</si>
  <si>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</si>
  <si>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</si>
  <si>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</si>
  <si>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</si>
  <si>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</si>
  <si>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</si>
  <si>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</si>
  <si>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</si>
  <si>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</si>
  <si>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</si>
  <si>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</si>
  <si>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</si>
  <si>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</si>
  <si>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</si>
  <si>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</si>
  <si>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</si>
  <si>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</si>
  <si>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</si>
  <si>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</si>
  <si>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</si>
  <si>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</si>
  <si>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</si>
  <si>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</si>
  <si>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</si>
  <si>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</si>
  <si>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</si>
  <si>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</si>
  <si>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</si>
  <si>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</si>
  <si>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</si>
  <si>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</si>
  <si>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</si>
  <si>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</si>
  <si>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</si>
  <si>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</si>
  <si>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</si>
  <si>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</si>
  <si>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</si>
  <si>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</si>
  <si>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</si>
  <si>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</si>
  <si>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</si>
  <si>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</si>
  <si>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</si>
  <si>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</si>
  <si>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</si>
  <si>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</si>
  <si>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</si>
  <si>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</si>
  <si>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</si>
  <si>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</si>
  <si>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</si>
  <si>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</si>
  <si>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</si>
  <si>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</si>
  <si>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</si>
  <si>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</si>
  <si>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</si>
  <si>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</si>
  <si>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</si>
  <si>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</si>
  <si>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</si>
  <si>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</si>
  <si>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</si>
  <si>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</si>
  <si>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</si>
  <si>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</si>
  <si>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</si>
  <si>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</si>
  <si>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</si>
  <si>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</si>
  <si>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</si>
  <si>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</si>
  <si>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</si>
  <si>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</si>
  <si>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</si>
  <si>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</si>
  <si>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</si>
  <si>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</si>
  <si>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</si>
  <si>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</si>
  <si>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</si>
  <si>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</si>
  <si>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</si>
  <si>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</si>
  <si>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</si>
  <si>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</si>
  <si>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</si>
  <si>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</si>
  <si>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</si>
  <si>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</si>
  <si>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</si>
  <si>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</si>
  <si>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</si>
  <si>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</si>
  <si>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</si>
  <si>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</si>
  <si>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</si>
  <si>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</si>
  <si>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</si>
  <si>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</si>
  <si>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</si>
  <si>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</si>
  <si>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</si>
  <si>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</si>
  <si>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</si>
  <si>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</si>
  <si>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</si>
  <si>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</si>
  <si>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</si>
  <si>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</si>
  <si>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</si>
  <si>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</si>
  <si>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</si>
  <si>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</si>
  <si>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</si>
  <si>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</si>
  <si>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</si>
  <si>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</si>
  <si>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</si>
  <si>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</si>
  <si>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</si>
  <si>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</si>
  <si>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</si>
  <si>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</si>
  <si>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</si>
  <si>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</si>
  <si>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</si>
  <si>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</si>
  <si>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</si>
  <si>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</si>
  <si>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</si>
  <si>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</si>
  <si>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</si>
  <si>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</si>
  <si>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</si>
  <si>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</si>
  <si>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</si>
  <si>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</si>
  <si>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</si>
  <si>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</si>
  <si>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</si>
  <si>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</si>
  <si>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</si>
  <si>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</si>
  <si>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</si>
  <si>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</si>
  <si>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</si>
  <si>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</si>
  <si>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</si>
  <si>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</si>
  <si>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</si>
  <si>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</si>
  <si>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</si>
  <si>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</si>
  <si>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</si>
  <si>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</si>
  <si>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</si>
  <si>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</si>
  <si>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</si>
  <si>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</si>
  <si>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</si>
  <si>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</si>
  <si>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</si>
  <si>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</si>
  <si>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</si>
  <si>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</si>
  <si>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</si>
  <si>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</si>
  <si>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</si>
  <si>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</si>
  <si>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</si>
  <si>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</si>
  <si>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</si>
  <si>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</si>
  <si>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</si>
  <si>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</si>
  <si>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</si>
  <si>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</si>
  <si>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</si>
  <si>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</si>
  <si>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</si>
  <si>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</si>
  <si>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</si>
  <si>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</si>
  <si>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</si>
  <si>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</si>
  <si>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</si>
  <si>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</si>
  <si>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</si>
  <si>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</si>
  <si>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</si>
  <si>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</si>
  <si>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</si>
  <si>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</si>
  <si>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</si>
  <si>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</si>
  <si>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</si>
  <si>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</si>
  <si>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</si>
  <si>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</si>
  <si>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</si>
  <si>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</si>
  <si>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</si>
  <si>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</si>
  <si>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</si>
  <si>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</si>
  <si>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</si>
  <si>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</si>
  <si>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</si>
  <si>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</si>
  <si>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</si>
  <si>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</si>
  <si>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</si>
  <si>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</si>
  <si>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</si>
  <si>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</si>
  <si>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</si>
  <si>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</si>
  <si>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</si>
  <si>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</si>
  <si>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</si>
  <si>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</si>
  <si>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</si>
  <si>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</si>
  <si>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</si>
  <si>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</si>
  <si>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</si>
  <si>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</si>
  <si>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</si>
  <si>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</si>
  <si>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</si>
  <si>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</si>
  <si>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</si>
  <si>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</si>
  <si>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</si>
  <si>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</si>
  <si>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</si>
  <si>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</si>
  <si>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</si>
  <si>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</si>
  <si>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</si>
  <si>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</si>
  <si>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</si>
  <si>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</si>
  <si>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</si>
  <si>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</si>
  <si>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</si>
  <si>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</si>
  <si>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</si>
  <si>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</si>
  <si>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</si>
  <si>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</si>
  <si>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</si>
  <si>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</si>
  <si>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</si>
  <si>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</si>
  <si>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</si>
  <si>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</si>
  <si>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</si>
  <si>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</si>
  <si>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</si>
  <si>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</si>
  <si>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</si>
  <si>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</si>
  <si>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</si>
  <si>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</si>
  <si>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</si>
  <si>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</si>
  <si>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</si>
  <si>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</si>
  <si>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</si>
  <si>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</si>
  <si>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</si>
  <si>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</si>
  <si>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</si>
  <si>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</si>
  <si>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</si>
  <si>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</si>
  <si>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</si>
  <si>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</si>
  <si>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</si>
  <si>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</si>
  <si>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</si>
  <si>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</si>
  <si>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</si>
  <si>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</si>
  <si>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</si>
  <si>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</si>
  <si>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</si>
  <si>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</si>
  <si>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</si>
  <si>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</si>
  <si>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</si>
  <si>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</si>
  <si>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</si>
  <si>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</si>
  <si>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</si>
  <si>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</si>
  <si>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</si>
  <si>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</si>
  <si>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</si>
  <si>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</si>
  <si>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</si>
  <si>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</si>
  <si>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</si>
  <si>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</si>
  <si>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</si>
  <si>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</si>
  <si>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</si>
  <si>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</si>
  <si>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</si>
  <si>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</si>
  <si>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</si>
  <si>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</si>
  <si>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</si>
  <si>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</si>
  <si>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</si>
  <si>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</si>
  <si>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</si>
  <si>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</si>
  <si>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</si>
  <si>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</si>
  <si>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</si>
  <si>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</si>
  <si>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</si>
  <si>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</si>
  <si>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</si>
  <si>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</si>
  <si>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</si>
  <si>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</si>
  <si>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</si>
  <si>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</si>
  <si>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</si>
  <si>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</si>
  <si>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</si>
  <si>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</si>
  <si>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</si>
  <si>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</si>
  <si>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</si>
  <si>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</si>
  <si>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</si>
  <si>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</si>
  <si>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</si>
  <si>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</si>
  <si>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</si>
  <si>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</si>
  <si>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</si>
  <si>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</si>
  <si>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</si>
  <si>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</si>
  <si>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</si>
  <si>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</si>
  <si>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</si>
  <si>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</si>
  <si>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</si>
  <si>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</si>
  <si>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</si>
  <si>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</si>
  <si>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</si>
  <si>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</si>
  <si>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</si>
  <si>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</si>
  <si>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</si>
  <si>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</si>
  <si>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</si>
  <si>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</si>
  <si>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</si>
  <si>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</si>
  <si>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</si>
  <si>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</si>
  <si>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</si>
  <si>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</si>
  <si>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</si>
  <si>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</si>
  <si>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</si>
  <si>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</si>
  <si>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</si>
  <si>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</si>
  <si>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</si>
  <si>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</si>
  <si>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</si>
  <si>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</si>
  <si>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</si>
  <si>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</si>
  <si>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</si>
  <si>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</si>
  <si>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</si>
  <si>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</si>
  <si>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</si>
  <si>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</si>
  <si>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</si>
  <si>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</si>
  <si>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</si>
  <si>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</si>
  <si>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</si>
  <si>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</si>
  <si>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</si>
  <si>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</si>
  <si>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</si>
  <si>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</si>
  <si>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</si>
  <si>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</si>
  <si>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</si>
  <si>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</si>
  <si>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</si>
  <si>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</si>
  <si>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</si>
  <si>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</si>
  <si>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</si>
  <si>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</si>
  <si>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</si>
  <si>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</si>
  <si>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</si>
  <si>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</si>
  <si>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</si>
  <si>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</si>
  <si>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</si>
  <si>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</si>
  <si>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</si>
  <si>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</si>
  <si>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</si>
  <si>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</si>
  <si>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</si>
  <si>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</si>
  <si>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</si>
  <si>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</si>
  <si>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</si>
  <si>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</si>
  <si>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</si>
  <si>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</si>
  <si>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</si>
  <si>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</si>
  <si>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</si>
  <si>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</si>
  <si>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</si>
  <si>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</si>
  <si>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</si>
  <si>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</si>
  <si>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</si>
  <si>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</si>
  <si>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</si>
  <si>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</si>
  <si>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</si>
  <si>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</si>
  <si>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</si>
  <si>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</si>
  <si>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</si>
  <si>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</si>
  <si>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</si>
  <si>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</si>
  <si>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</si>
  <si>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</si>
  <si>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</si>
  <si>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</si>
  <si>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</si>
  <si>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</si>
  <si>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</si>
  <si>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</si>
  <si>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</si>
  <si>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</si>
  <si>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</si>
  <si>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</si>
  <si>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</si>
  <si>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</si>
  <si>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</si>
  <si>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</si>
  <si>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</si>
  <si>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</si>
  <si>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</si>
  <si>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</si>
  <si>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</si>
  <si>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</si>
  <si>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</si>
  <si>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</si>
  <si>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</si>
  <si>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</si>
  <si>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</si>
  <si>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</si>
  <si>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</si>
  <si>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</si>
  <si>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</si>
  <si>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</si>
  <si>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</si>
  <si>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</si>
  <si>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</si>
  <si>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</si>
  <si>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</si>
  <si>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</si>
  <si>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</si>
  <si>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</si>
  <si>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</si>
  <si>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</si>
  <si>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</si>
  <si>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</si>
  <si>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</si>
  <si>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</si>
  <si>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</si>
  <si>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</si>
  <si>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</si>
  <si>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</si>
  <si>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</si>
  <si>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</si>
  <si>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</si>
  <si>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</si>
  <si>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</si>
  <si>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</si>
  <si>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</si>
  <si>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</si>
  <si>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</si>
  <si>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</si>
  <si>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</si>
  <si>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</si>
  <si>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</si>
  <si>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</si>
  <si>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</si>
  <si>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</si>
  <si>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</si>
  <si>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</si>
  <si>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</si>
  <si>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</si>
  <si>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</si>
  <si>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</si>
  <si>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</si>
  <si>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</si>
  <si>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</si>
  <si>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</si>
  <si>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</si>
  <si>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</si>
  <si>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</si>
  <si>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</si>
  <si>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</si>
  <si>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</si>
  <si>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</si>
  <si>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</si>
  <si>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</si>
  <si>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</si>
  <si>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</si>
  <si>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</si>
  <si>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</si>
  <si>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</si>
  <si>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</si>
  <si>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</si>
  <si>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</si>
  <si>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</si>
  <si>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</si>
  <si>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</si>
  <si>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</si>
  <si>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</si>
  <si>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</si>
  <si>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</si>
  <si>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</si>
  <si>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</si>
  <si>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</si>
  <si>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</si>
  <si>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</si>
  <si>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</si>
  <si>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</si>
  <si>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</si>
  <si>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</si>
  <si>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</si>
  <si>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</si>
  <si>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</si>
  <si>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</si>
  <si>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</si>
  <si>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</si>
  <si>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</si>
  <si>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</si>
  <si>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</si>
  <si>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</si>
  <si>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</si>
  <si>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</si>
  <si>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</si>
  <si>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</si>
  <si>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</si>
  <si>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</si>
  <si>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</si>
  <si>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</si>
  <si>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</si>
  <si>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</si>
  <si>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</si>
  <si>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</si>
  <si>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</si>
  <si>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</si>
  <si>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</si>
  <si>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</si>
  <si>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</si>
  <si>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</si>
  <si>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</si>
  <si>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</si>
  <si>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</si>
  <si>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</si>
  <si>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</si>
  <si>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</si>
  <si>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</si>
  <si>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</si>
  <si>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</si>
  <si>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</si>
  <si>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</si>
  <si>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</si>
  <si>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</si>
  <si>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</si>
  <si>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</si>
  <si>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</si>
  <si>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</si>
  <si>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</si>
  <si>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</si>
  <si>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</si>
  <si>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</si>
  <si>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</si>
  <si>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</si>
  <si>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</si>
  <si>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</si>
  <si>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</si>
  <si>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</si>
  <si>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</si>
  <si>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</si>
  <si>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</si>
  <si>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</si>
  <si>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</si>
  <si>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</si>
  <si>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</si>
  <si>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</si>
  <si>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</si>
  <si>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</si>
  <si>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</si>
  <si>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</si>
  <si>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</si>
  <si>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</si>
  <si>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</si>
  <si>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</si>
  <si>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</si>
  <si>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</si>
  <si>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</si>
  <si>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</si>
  <si>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</si>
  <si>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</si>
  <si>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</si>
  <si>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</si>
  <si>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</si>
  <si>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</si>
  <si>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</si>
  <si>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</si>
  <si>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</si>
  <si>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</si>
  <si>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</si>
  <si>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</si>
  <si>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</si>
  <si>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</si>
  <si>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</si>
  <si>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</si>
  <si>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</si>
  <si>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</si>
  <si>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</si>
  <si>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</si>
  <si>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</si>
  <si>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</si>
  <si>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</si>
  <si>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</si>
  <si>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</si>
  <si>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</si>
  <si>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</si>
  <si>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</si>
  <si>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</si>
  <si>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</si>
  <si>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</si>
  <si>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</si>
  <si>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</si>
  <si>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</si>
  <si>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</si>
  <si>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</si>
  <si>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</si>
  <si>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</si>
  <si>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</si>
  <si>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</si>
  <si>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</si>
  <si>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</si>
  <si>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</si>
  <si>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</si>
  <si>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</si>
  <si>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</si>
  <si>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</si>
  <si>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</si>
  <si>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</si>
  <si>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</si>
  <si>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</si>
  <si>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</si>
  <si>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</si>
  <si>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</si>
  <si>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</si>
  <si>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</si>
  <si>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</si>
  <si>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</si>
  <si>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</si>
  <si>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</si>
  <si>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</si>
  <si>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</si>
  <si>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</si>
  <si>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</si>
  <si>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</si>
  <si>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</si>
  <si>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</si>
  <si>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</si>
  <si>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</si>
  <si>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</si>
  <si>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</si>
  <si>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</si>
  <si>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</si>
  <si>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</si>
  <si>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</si>
  <si>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</si>
  <si>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</si>
  <si>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</si>
  <si>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</si>
  <si>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</si>
  <si>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</si>
  <si>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</si>
  <si>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</si>
  <si>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</si>
  <si>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</si>
  <si>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</si>
  <si>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</si>
  <si>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</si>
  <si>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</si>
  <si>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</si>
  <si>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</si>
  <si>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</si>
  <si>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</si>
  <si>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</si>
  <si>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</si>
  <si>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</si>
  <si>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</si>
  <si>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</si>
  <si>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</si>
  <si>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</si>
  <si>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</si>
  <si>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</si>
  <si>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</si>
  <si>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</si>
  <si>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</si>
  <si>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</si>
  <si>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</si>
  <si>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</si>
  <si>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</si>
  <si>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</si>
  <si>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</si>
  <si>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</si>
  <si>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</si>
  <si>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</si>
  <si>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</si>
  <si>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</si>
  <si>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</si>
  <si>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</si>
  <si>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</si>
  <si>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</si>
  <si>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</si>
  <si>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</si>
  <si>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</si>
  <si>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</si>
  <si>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</si>
  <si>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</si>
  <si>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</si>
  <si>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</si>
  <si>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</si>
  <si>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</si>
  <si>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</si>
  <si>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</si>
  <si>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</si>
  <si>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</si>
  <si>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</si>
  <si>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</si>
  <si>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</si>
  <si>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</si>
  <si>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</si>
  <si>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</si>
  <si>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</si>
  <si>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</si>
  <si>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</si>
  <si>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</si>
  <si>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</si>
  <si>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</si>
  <si>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</si>
  <si>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</si>
  <si>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</si>
  <si>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</si>
  <si>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</si>
  <si>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</si>
  <si>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</si>
  <si>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</si>
  <si>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</si>
  <si>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</si>
  <si>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</si>
  <si>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</si>
  <si>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</si>
  <si>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</si>
  <si>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</si>
  <si>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</si>
  <si>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</si>
  <si>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</si>
  <si>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</si>
  <si>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</si>
  <si>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</si>
  <si>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</si>
  <si>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</si>
  <si>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</si>
  <si>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</si>
  <si>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</si>
  <si>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</si>
  <si>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</si>
  <si>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</si>
  <si>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</si>
  <si>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</si>
  <si>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</si>
  <si>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</si>
  <si>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</si>
  <si>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</si>
  <si>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</si>
  <si>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</si>
  <si>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</si>
  <si>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</si>
  <si>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</si>
  <si>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</si>
  <si>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</si>
  <si>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</si>
  <si>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</si>
  <si>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</si>
  <si>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</si>
  <si>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</si>
  <si>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</si>
  <si>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</si>
  <si>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</si>
  <si>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</si>
  <si>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</si>
  <si>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</si>
  <si>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</si>
  <si>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</si>
  <si>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</si>
  <si>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</si>
  <si>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</si>
  <si>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</si>
  <si>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</si>
  <si>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</si>
  <si>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</si>
  <si>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</si>
  <si>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</si>
  <si>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</si>
  <si>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</si>
  <si>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</si>
  <si>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</si>
  <si>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</si>
  <si>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</si>
  <si>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</si>
  <si>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</si>
  <si>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</si>
  <si>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</si>
  <si>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</si>
  <si>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</si>
  <si>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</si>
  <si>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</si>
  <si>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</si>
  <si>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</si>
  <si>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</si>
  <si>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</si>
  <si>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</si>
  <si>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</si>
  <si>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</si>
  <si>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</si>
  <si>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</si>
  <si>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</si>
  <si>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</si>
  <si>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</si>
  <si>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</si>
  <si>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</si>
  <si>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</si>
  <si>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</si>
  <si>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</si>
  <si>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</si>
  <si>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</si>
  <si>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</si>
  <si>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</si>
  <si>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</si>
  <si>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</si>
  <si>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</si>
  <si>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</si>
  <si>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</si>
  <si>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</si>
  <si>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</si>
  <si>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</si>
  <si>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</si>
  <si>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</si>
  <si>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</si>
  <si>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</si>
  <si>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</si>
  <si>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</si>
  <si>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</si>
  <si>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</si>
  <si>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</si>
  <si>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</si>
  <si>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</si>
  <si>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</si>
  <si>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</si>
  <si>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</si>
  <si>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</si>
  <si>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</si>
  <si>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</si>
  <si>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</si>
  <si>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</si>
  <si>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</si>
  <si>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</si>
  <si>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</si>
  <si>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</si>
  <si>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</si>
  <si>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</si>
  <si>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</si>
  <si>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</si>
  <si>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</si>
  <si>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</si>
  <si>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</si>
  <si>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</si>
  <si>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</si>
  <si>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</si>
  <si>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</si>
  <si>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</si>
  <si>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</si>
  <si>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</si>
  <si>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</si>
  <si>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</si>
  <si>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</si>
  <si>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</si>
  <si>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</si>
  <si>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</si>
  <si>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</si>
  <si>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</si>
  <si>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</si>
  <si>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</si>
  <si>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</si>
  <si>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</si>
  <si>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</si>
  <si>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</si>
  <si>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</si>
  <si>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</si>
  <si>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</si>
  <si>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</si>
  <si>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</si>
  <si>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</si>
  <si>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</si>
  <si>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</si>
  <si>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</si>
  <si>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</si>
  <si>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</si>
  <si>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</si>
  <si>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</si>
  <si>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</si>
  <si>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</si>
  <si>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</si>
  <si>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</si>
  <si>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</si>
  <si>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</si>
  <si>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</si>
  <si>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</si>
  <si>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</si>
  <si>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</si>
  <si>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</si>
  <si>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</si>
  <si>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</si>
  <si>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</si>
  <si>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</si>
  <si>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</si>
  <si>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</si>
  <si>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</si>
  <si>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</si>
  <si>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</si>
  <si>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</si>
  <si>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</si>
  <si>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</si>
  <si>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</si>
  <si>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</si>
  <si>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</si>
  <si>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</si>
  <si>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</si>
  <si>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</si>
  <si>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</si>
  <si>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</si>
  <si>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</si>
  <si>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</si>
  <si>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</si>
  <si>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</si>
  <si>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</si>
  <si>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</si>
  <si>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</si>
  <si>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</si>
  <si>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</si>
  <si>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</si>
  <si>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</si>
  <si>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</si>
  <si>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</si>
  <si>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</si>
  <si>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</si>
  <si>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</si>
  <si>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</si>
  <si>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</si>
  <si>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</si>
  <si>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</si>
  <si>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</si>
  <si>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</si>
  <si>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</si>
  <si>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</si>
  <si>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</si>
  <si>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</si>
  <si>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</si>
  <si>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</si>
  <si>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</si>
  <si>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</si>
  <si>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</si>
  <si>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</si>
  <si>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</si>
  <si>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</si>
  <si>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</si>
  <si>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</si>
  <si>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</si>
  <si>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</si>
  <si>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</si>
  <si>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</si>
  <si>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</si>
  <si>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</si>
  <si>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</si>
  <si>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</si>
  <si>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</si>
  <si>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</si>
  <si>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</si>
  <si>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</si>
  <si>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</si>
  <si>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</si>
  <si>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</si>
  <si>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</si>
  <si>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</si>
  <si>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</si>
  <si>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</si>
  <si>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</si>
  <si>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</si>
  <si>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</si>
  <si>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</si>
  <si>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</si>
  <si>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</si>
  <si>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</si>
  <si>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</si>
  <si>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</si>
  <si>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</si>
  <si>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</si>
  <si>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</si>
  <si>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</si>
  <si>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</si>
  <si>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</si>
  <si>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</si>
  <si>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</si>
  <si>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</si>
  <si>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</si>
  <si>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</si>
  <si>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</si>
  <si>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</si>
  <si>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</si>
  <si>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</si>
  <si>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</si>
  <si>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</si>
  <si>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</si>
  <si>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</si>
  <si>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</si>
  <si>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</si>
  <si>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</si>
  <si>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</si>
  <si>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</si>
  <si>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</si>
  <si>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</si>
  <si>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</si>
  <si>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</si>
  <si>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</si>
  <si>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</si>
  <si>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</si>
  <si>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</si>
  <si>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</si>
  <si>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</si>
  <si>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</si>
  <si>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</si>
  <si>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</si>
  <si>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</si>
  <si>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</si>
  <si>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</si>
  <si>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</si>
  <si>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</si>
  <si>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</si>
  <si>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</si>
  <si>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</si>
  <si>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</si>
  <si>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</si>
  <si>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</si>
  <si>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</si>
  <si>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</si>
  <si>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</si>
  <si>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</si>
  <si>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</si>
  <si>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</si>
  <si>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</si>
  <si>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</si>
  <si>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</si>
  <si>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</si>
  <si>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</si>
  <si>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</si>
  <si>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</si>
  <si>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</si>
  <si>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</si>
  <si>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</si>
  <si>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</si>
  <si>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</si>
  <si>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</si>
  <si>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</si>
  <si>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</si>
  <si>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</si>
  <si>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</si>
  <si>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</si>
  <si>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</si>
  <si>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</si>
  <si>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</si>
  <si>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</si>
  <si>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</si>
  <si>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</si>
  <si>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</si>
  <si>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</si>
  <si>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</si>
  <si>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</si>
  <si>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</si>
  <si>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</si>
  <si>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</si>
  <si>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</si>
  <si>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</si>
  <si>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</si>
  <si>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</si>
  <si>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</si>
  <si>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</si>
  <si>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</si>
  <si>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</si>
  <si>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</si>
  <si>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</si>
  <si>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</si>
  <si>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</si>
  <si>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</si>
  <si>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</si>
  <si>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</si>
  <si>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</si>
  <si>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</si>
  <si>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</si>
  <si>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</si>
  <si>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</si>
  <si>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</si>
  <si>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</si>
  <si>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</si>
  <si>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</si>
  <si>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</si>
  <si>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</si>
  <si>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</si>
  <si>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</si>
  <si>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</si>
  <si>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</si>
  <si>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</si>
  <si>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</si>
  <si>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</si>
  <si>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</si>
  <si>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</si>
  <si>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</si>
  <si>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</si>
  <si>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</si>
  <si>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</si>
  <si>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</si>
  <si>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</si>
  <si>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</si>
  <si>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</si>
  <si>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</si>
  <si>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</si>
  <si>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</si>
  <si>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</si>
  <si>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</si>
  <si>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</si>
  <si>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</si>
  <si>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</si>
  <si>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</si>
  <si>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</si>
  <si>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</si>
  <si>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</si>
  <si>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</si>
  <si>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</si>
  <si>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</si>
  <si>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</si>
  <si>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</si>
  <si>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</si>
  <si>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</si>
  <si>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</si>
  <si>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</si>
  <si>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</si>
  <si>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</si>
  <si>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</si>
  <si>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</si>
  <si>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</si>
  <si>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</si>
  <si>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</si>
  <si>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</si>
  <si>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</si>
  <si>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</si>
  <si>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</si>
  <si>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</si>
  <si>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</si>
  <si>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</si>
  <si>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</si>
  <si>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</si>
  <si>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</si>
  <si>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</si>
  <si>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</si>
  <si>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</si>
  <si>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</si>
  <si>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</si>
  <si>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</si>
  <si>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</si>
  <si>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</si>
  <si>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</si>
  <si>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</si>
  <si>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</si>
  <si>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</si>
  <si>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</si>
  <si>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</si>
  <si>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</si>
  <si>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</si>
  <si>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</si>
  <si>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</si>
  <si>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</si>
  <si>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</si>
  <si>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</si>
  <si>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</si>
  <si>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</si>
  <si>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</si>
  <si>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</si>
  <si>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</si>
  <si>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</si>
  <si>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</si>
  <si>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</si>
  <si>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</si>
  <si>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</si>
  <si>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</si>
  <si>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</si>
  <si>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</si>
  <si>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</si>
  <si>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</si>
  <si>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</si>
  <si>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</si>
  <si>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</si>
  <si>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</si>
  <si>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</si>
  <si>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</si>
  <si>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</si>
  <si>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</si>
  <si>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</si>
  <si>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</si>
  <si>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</si>
  <si>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</si>
  <si>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</si>
  <si>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</si>
  <si>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</si>
  <si>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</si>
  <si>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</si>
  <si>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</si>
  <si>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</si>
  <si>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</si>
  <si>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</si>
  <si>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</si>
  <si>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</si>
  <si>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</si>
  <si>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</si>
  <si>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</si>
  <si>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</si>
  <si>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</si>
  <si>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</si>
  <si>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</si>
  <si>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</si>
  <si>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</si>
  <si>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</si>
  <si>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</si>
  <si>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</si>
  <si>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</si>
  <si>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</si>
  <si>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</si>
  <si>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</si>
  <si>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</si>
  <si>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</si>
  <si>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</si>
  <si>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</si>
  <si>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</si>
  <si>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</si>
  <si>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</si>
  <si>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</si>
  <si>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</si>
  <si>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</si>
  <si>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</si>
  <si>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</si>
  <si>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</si>
  <si>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</si>
  <si>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</si>
  <si>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</si>
  <si>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</si>
  <si>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</si>
  <si>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</si>
  <si>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</si>
  <si>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</si>
  <si>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</si>
  <si>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</si>
  <si>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</si>
  <si>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</si>
  <si>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</si>
  <si>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</si>
  <si>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</si>
  <si>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</si>
  <si>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</si>
  <si>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</si>
  <si>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</si>
  <si>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</si>
  <si>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</si>
  <si>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</si>
  <si>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</si>
  <si>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</si>
  <si>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</si>
  <si>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</si>
  <si>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</si>
  <si>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</si>
  <si>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</si>
  <si>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</si>
  <si>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</si>
  <si>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</si>
  <si>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</si>
  <si>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</si>
  <si>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</si>
  <si>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</si>
  <si>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</si>
  <si>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</si>
  <si>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</si>
  <si>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</si>
  <si>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</si>
  <si>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</si>
  <si>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</si>
  <si>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</si>
  <si>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</si>
  <si>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</si>
  <si>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</si>
  <si>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</si>
  <si>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</si>
  <si>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</si>
  <si>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</si>
  <si>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</si>
  <si>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</si>
  <si>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</si>
  <si>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</si>
  <si>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</si>
  <si>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</si>
  <si>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</si>
  <si>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</si>
  <si>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</si>
  <si>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</si>
  <si>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</si>
  <si>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</si>
  <si>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</si>
  <si>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</si>
  <si>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</si>
  <si>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</si>
  <si>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</si>
  <si>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</si>
  <si>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</si>
  <si>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</si>
  <si>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</si>
  <si>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</si>
  <si>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</si>
  <si>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</si>
  <si>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</si>
  <si>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</si>
  <si>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</si>
  <si>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</si>
  <si>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</si>
  <si>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</si>
  <si>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</si>
  <si>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</si>
  <si>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</si>
  <si>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</si>
  <si>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</si>
  <si>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</si>
  <si>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</si>
  <si>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</si>
  <si>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</si>
  <si>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</si>
  <si>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</si>
  <si>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</si>
  <si>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</si>
  <si>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</si>
  <si>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</si>
  <si>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</si>
  <si>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</si>
  <si>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</si>
  <si>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</si>
  <si>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</si>
  <si>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</si>
  <si>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</si>
  <si>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</si>
  <si>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</si>
  <si>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</si>
  <si>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</si>
  <si>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</si>
  <si>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</si>
  <si>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</si>
  <si>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</si>
  <si>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</si>
  <si>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</si>
  <si>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</si>
  <si>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</si>
  <si>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</si>
  <si>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</si>
  <si>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</si>
  <si>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</si>
  <si>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</si>
  <si>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</si>
  <si>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</si>
  <si>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</si>
  <si>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</si>
  <si>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</si>
  <si>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</si>
  <si>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</si>
  <si>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</si>
  <si>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</si>
  <si>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</si>
  <si>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</si>
  <si>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</si>
  <si>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</si>
  <si>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</si>
  <si>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</si>
  <si>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</si>
  <si>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</si>
  <si>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</si>
  <si>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</si>
  <si>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</si>
  <si>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</si>
  <si>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</si>
  <si>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</si>
  <si>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</si>
  <si>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</si>
  <si>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</si>
  <si>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</si>
  <si>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</si>
  <si>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</si>
  <si>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</si>
  <si>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</si>
  <si>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</si>
  <si>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</si>
  <si>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</si>
  <si>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</si>
  <si>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</si>
  <si>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</si>
  <si>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</si>
  <si>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</si>
  <si>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</si>
  <si>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</si>
  <si>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</si>
  <si>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</si>
  <si>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</si>
  <si>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</si>
  <si>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</si>
  <si>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</si>
  <si>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</si>
  <si>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</si>
  <si>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</si>
  <si>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</si>
  <si>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</si>
  <si>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</si>
  <si>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</si>
  <si>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</si>
  <si>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</si>
  <si>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</si>
  <si>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</si>
  <si>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</si>
  <si>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</si>
  <si>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</si>
  <si>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</si>
  <si>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</si>
  <si>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</si>
  <si>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</si>
  <si>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</si>
  <si>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</si>
  <si>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</si>
  <si>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</si>
  <si>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</si>
  <si>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</si>
  <si>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</si>
  <si>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</si>
  <si>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</si>
  <si>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</si>
  <si>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</si>
  <si>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</si>
  <si>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</si>
  <si>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</si>
  <si>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</si>
  <si>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</si>
  <si>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</si>
  <si>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</si>
  <si>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</si>
  <si>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</si>
  <si>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</si>
  <si>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</si>
  <si>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</si>
  <si>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</si>
  <si>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</si>
  <si>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</si>
  <si>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</si>
  <si>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</si>
  <si>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</si>
  <si>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</si>
  <si>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</si>
  <si>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</si>
  <si>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</si>
  <si>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</si>
  <si>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</si>
  <si>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</si>
  <si>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</si>
  <si>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</si>
  <si>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</si>
  <si>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</si>
  <si>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</si>
  <si>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</si>
  <si>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</si>
  <si>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</si>
  <si>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</si>
  <si>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</si>
  <si>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</si>
  <si>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</si>
  <si>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</si>
  <si>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</si>
  <si>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</si>
  <si>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</si>
  <si>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</si>
  <si>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</si>
  <si>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</si>
  <si>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</si>
  <si>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</si>
  <si>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</si>
  <si>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</si>
  <si>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</si>
  <si>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</si>
  <si>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</si>
  <si>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</si>
  <si>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</si>
  <si>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</si>
  <si>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</si>
  <si>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</si>
  <si>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</si>
  <si>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</si>
  <si>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</si>
  <si>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</si>
  <si>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</si>
  <si>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</si>
  <si>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</si>
  <si>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</si>
  <si>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</si>
  <si>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</si>
  <si>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</si>
  <si>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</si>
  <si>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</si>
  <si>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</si>
  <si>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</si>
  <si>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</si>
  <si>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</si>
  <si>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</si>
  <si>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</si>
  <si>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</si>
  <si>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</si>
  <si>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</si>
  <si>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</si>
  <si>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</si>
  <si>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</si>
  <si>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</si>
  <si>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</si>
  <si>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</si>
  <si>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</si>
  <si>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</si>
  <si>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</si>
  <si>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</si>
  <si>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</si>
  <si>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</si>
  <si>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</si>
  <si>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</si>
  <si>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</si>
  <si>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</si>
  <si>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</si>
  <si>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</si>
  <si>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</si>
  <si>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</si>
  <si>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</si>
  <si>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</si>
  <si>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</si>
  <si>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</si>
  <si>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</si>
  <si>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</si>
  <si>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</si>
  <si>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</si>
  <si>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</si>
  <si>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</si>
  <si>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</si>
  <si>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</si>
  <si>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</si>
  <si>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</si>
  <si>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</si>
  <si>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</si>
  <si>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</si>
  <si>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</si>
  <si>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</si>
  <si>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</si>
  <si>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</si>
  <si>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</si>
  <si>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</si>
  <si>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</si>
  <si>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</si>
  <si>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</si>
  <si>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</si>
  <si>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</si>
  <si>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</si>
  <si>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</si>
  <si>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</si>
  <si>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</si>
  <si>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</si>
  <si>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</si>
  <si>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</si>
  <si>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</si>
  <si>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</si>
  <si>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</si>
  <si>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</si>
  <si>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</si>
  <si>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</si>
  <si>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</si>
  <si>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</si>
  <si>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</si>
  <si>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</si>
  <si>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</si>
  <si>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</si>
  <si>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</si>
  <si>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</si>
  <si>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</si>
  <si>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</si>
  <si>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</si>
  <si>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</si>
  <si>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</si>
  <si>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</si>
  <si>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</si>
  <si>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</si>
  <si>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</si>
  <si>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</si>
  <si>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</si>
  <si>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</si>
  <si>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</si>
  <si>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</si>
  <si>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</si>
  <si>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</si>
  <si>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</si>
  <si>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</si>
  <si>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</si>
  <si>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</si>
  <si>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</si>
  <si>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</si>
  <si>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</si>
  <si>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</si>
  <si>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</si>
  <si>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</si>
  <si>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</si>
  <si>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</si>
  <si>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</si>
  <si>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</si>
  <si>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</si>
  <si>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</si>
  <si>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</si>
  <si>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</si>
  <si>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</si>
  <si>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</si>
  <si>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</si>
  <si>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</si>
  <si>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</si>
  <si>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</si>
  <si>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</si>
  <si>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</si>
  <si>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</si>
  <si>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</si>
  <si>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</si>
  <si>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</si>
  <si>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</si>
  <si>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</si>
  <si>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</si>
  <si>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</si>
  <si>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</si>
  <si>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</si>
  <si>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</si>
  <si>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</si>
  <si>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</si>
  <si>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</si>
  <si>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</si>
  <si>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</si>
  <si>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</si>
  <si>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</si>
  <si>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</si>
  <si>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</si>
  <si>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</si>
  <si>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</si>
  <si>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</si>
  <si>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</si>
  <si>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</si>
  <si>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</si>
  <si>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</si>
  <si>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</si>
  <si>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</si>
  <si>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</si>
  <si>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</si>
  <si>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</si>
  <si>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</si>
  <si>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</si>
  <si>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</si>
  <si>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</si>
  <si>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</si>
  <si>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</si>
  <si>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</si>
  <si>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</si>
  <si>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</si>
  <si>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</si>
  <si>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</si>
  <si>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</si>
  <si>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</si>
  <si>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</si>
  <si>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</si>
  <si>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</si>
  <si>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</si>
  <si>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</si>
  <si>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</si>
  <si>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</si>
  <si>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</si>
  <si>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</si>
  <si>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</si>
  <si>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</si>
  <si>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</si>
  <si>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</si>
  <si>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</si>
  <si>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</si>
  <si>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</si>
  <si>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</si>
  <si>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</si>
  <si>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</si>
  <si>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</si>
  <si>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</si>
  <si>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</si>
  <si>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</si>
  <si>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</si>
  <si>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</si>
  <si>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</si>
  <si>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</si>
  <si>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</si>
  <si>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</si>
  <si>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</si>
  <si>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</si>
  <si>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</si>
  <si>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</si>
  <si>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</si>
  <si>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</si>
  <si>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</si>
  <si>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</si>
  <si>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</si>
  <si>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</si>
  <si>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</si>
  <si>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</si>
  <si>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</si>
  <si>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</si>
  <si>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</si>
  <si>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</si>
  <si>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</si>
  <si>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</si>
  <si>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</si>
  <si>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</si>
  <si>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</si>
  <si>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</si>
  <si>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</si>
  <si>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</si>
  <si>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</si>
  <si>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</si>
  <si>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</si>
  <si>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</si>
  <si>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</si>
  <si>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</si>
  <si>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</si>
  <si>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</si>
  <si>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</si>
  <si>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</si>
  <si>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</si>
  <si>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</si>
  <si>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</si>
  <si>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</si>
  <si>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</si>
  <si>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</si>
  <si>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</si>
  <si>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</si>
  <si>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</si>
  <si>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</si>
  <si>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</si>
  <si>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</si>
  <si>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</si>
  <si>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</si>
  <si>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</si>
  <si>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</si>
  <si>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</si>
  <si>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</si>
  <si>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</si>
  <si>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</si>
  <si>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</si>
  <si>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</si>
  <si>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</si>
  <si>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</si>
  <si>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</si>
  <si>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</si>
  <si>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</si>
  <si>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</si>
  <si>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</si>
  <si>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</si>
  <si>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</si>
  <si>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</si>
  <si>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</si>
  <si>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</si>
  <si>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</si>
  <si>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</si>
  <si>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</si>
  <si>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</si>
  <si>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</si>
  <si>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</si>
  <si>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</si>
  <si>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</si>
  <si>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</si>
  <si>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</si>
  <si>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</si>
  <si>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</si>
  <si>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</si>
  <si>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</si>
  <si>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</si>
  <si>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</si>
  <si>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</si>
  <si>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</si>
  <si>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</si>
  <si>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</si>
  <si>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</si>
  <si>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</si>
  <si>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</si>
  <si>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</si>
  <si>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</si>
  <si>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</si>
  <si>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</si>
  <si>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</si>
  <si>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</si>
  <si>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</si>
  <si>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</si>
  <si>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</si>
  <si>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</si>
  <si>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</si>
  <si>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</si>
  <si>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</si>
  <si>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</si>
  <si>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</si>
  <si>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</si>
  <si>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</si>
  <si>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</si>
  <si>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</si>
  <si>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</si>
  <si>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</si>
  <si>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</si>
  <si>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</si>
  <si>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</si>
  <si>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</si>
  <si>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</si>
  <si>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</si>
  <si>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</si>
  <si>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</si>
  <si>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</si>
  <si>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</si>
  <si>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</si>
  <si>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</si>
  <si>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</si>
  <si>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</si>
  <si>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</si>
  <si>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</si>
  <si>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</si>
  <si>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</si>
  <si>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</si>
  <si>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</si>
  <si>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</si>
  <si>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</si>
  <si>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</si>
  <si>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</si>
  <si>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</si>
  <si>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</si>
  <si>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</si>
  <si>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</si>
  <si>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</si>
  <si>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</si>
  <si>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</si>
  <si>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</si>
  <si>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</si>
  <si>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</si>
  <si>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</si>
  <si>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</si>
  <si>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</si>
  <si>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</si>
  <si>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</si>
  <si>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</si>
  <si>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</si>
  <si>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</si>
  <si>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</si>
  <si>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</si>
  <si>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</si>
  <si>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</si>
  <si>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</si>
  <si>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</si>
  <si>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</si>
  <si>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</si>
  <si>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</si>
  <si>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</si>
  <si>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</si>
  <si>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</si>
  <si>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</si>
  <si>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</si>
  <si>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</si>
  <si>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</si>
  <si>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</si>
  <si>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</si>
  <si>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</si>
  <si>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</si>
  <si>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</si>
  <si>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</si>
  <si>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</si>
  <si>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</si>
  <si>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</si>
  <si>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</si>
  <si>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</si>
  <si>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</si>
  <si>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</si>
  <si>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</si>
  <si>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</si>
  <si>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</si>
  <si>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</si>
  <si>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</si>
  <si>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</si>
  <si>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</si>
  <si>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</si>
  <si>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</si>
  <si>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</si>
  <si>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</si>
  <si>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</si>
  <si>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</si>
  <si>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</si>
  <si>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</si>
  <si>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</si>
  <si>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</si>
  <si>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</si>
  <si>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</si>
  <si>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</si>
  <si>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</si>
  <si>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</si>
  <si>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</si>
  <si>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</si>
  <si>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</si>
  <si>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</si>
  <si>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</si>
  <si>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</si>
  <si>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</si>
  <si>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</si>
  <si>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</si>
  <si>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</si>
  <si>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</si>
  <si>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</si>
  <si>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</si>
  <si>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</si>
  <si>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</si>
  <si>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</si>
  <si>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</si>
  <si>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</si>
  <si>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</si>
  <si>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</si>
  <si>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</si>
  <si>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</si>
  <si>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</si>
  <si>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</si>
  <si>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</si>
  <si>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</si>
  <si>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</si>
  <si>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</si>
  <si>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</si>
  <si>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</si>
  <si>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</si>
  <si>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</si>
  <si>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</si>
  <si>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</si>
  <si>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</si>
  <si>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</si>
  <si>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</si>
  <si>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</si>
  <si>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</si>
  <si>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</si>
  <si>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</si>
  <si>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</si>
  <si>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</si>
  <si>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</si>
  <si>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</si>
  <si>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</si>
  <si>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</si>
  <si>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</si>
  <si>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</si>
  <si>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</si>
  <si>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</si>
  <si>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</si>
  <si>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</si>
  <si>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</si>
  <si>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</si>
  <si>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</si>
  <si>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</si>
  <si>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</si>
  <si>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</si>
  <si>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</si>
  <si>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</si>
  <si>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</si>
  <si>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</si>
  <si>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</si>
  <si>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</si>
  <si>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</si>
  <si>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</si>
  <si>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</si>
  <si>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</si>
  <si>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</si>
  <si>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</si>
  <si>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</si>
  <si>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</si>
  <si>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</si>
  <si>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</si>
  <si>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</si>
  <si>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</si>
  <si>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</si>
  <si>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</si>
  <si>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</si>
  <si>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</si>
  <si>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</si>
  <si>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</si>
  <si>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</si>
  <si>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</si>
  <si>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</si>
  <si>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</si>
  <si>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</si>
  <si>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</si>
  <si>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</si>
  <si>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</si>
  <si>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</si>
  <si>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</si>
  <si>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</si>
  <si>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</si>
  <si>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</si>
  <si>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</si>
  <si>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</si>
  <si>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</si>
  <si>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</si>
  <si>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</si>
  <si>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</si>
  <si>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</si>
  <si>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</si>
  <si>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</si>
  <si>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</si>
  <si>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</si>
  <si>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</si>
  <si>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</si>
  <si>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</si>
  <si>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</si>
  <si>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</si>
  <si>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</si>
  <si>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</si>
  <si>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</si>
  <si>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</si>
  <si>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</si>
  <si>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</si>
  <si>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</si>
  <si>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</si>
  <si>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</si>
  <si>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</si>
  <si>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</si>
  <si>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</si>
  <si>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</si>
  <si>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</si>
  <si>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</si>
  <si>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</si>
  <si>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</si>
  <si>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</si>
  <si>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</si>
  <si>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</si>
  <si>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</si>
  <si>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</si>
  <si>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</si>
  <si>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</si>
  <si>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</si>
  <si>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</si>
  <si>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</si>
  <si>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</si>
  <si>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</si>
  <si>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</si>
  <si>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</si>
  <si>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</si>
  <si>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</si>
  <si>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</si>
  <si>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</si>
  <si>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</si>
  <si>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</si>
  <si>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</si>
  <si>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</si>
  <si>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</si>
  <si>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</si>
  <si>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</si>
  <si>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</si>
  <si>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</si>
  <si>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</si>
  <si>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</si>
  <si>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</si>
  <si>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</si>
  <si>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</si>
  <si>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</si>
  <si>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</si>
  <si>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</si>
  <si>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</si>
  <si>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</si>
  <si>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</si>
  <si>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</si>
  <si>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</si>
  <si>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</si>
  <si>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</si>
  <si>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</si>
  <si>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</si>
  <si>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</si>
  <si>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</si>
  <si>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</si>
  <si>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</si>
  <si>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</si>
  <si>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</si>
  <si>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</si>
  <si>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</si>
  <si>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</si>
  <si>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</si>
  <si>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</si>
  <si>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</si>
  <si>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</si>
  <si>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</si>
  <si>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</si>
  <si>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</si>
  <si>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</si>
  <si>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</si>
  <si>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</si>
  <si>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</si>
  <si>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</si>
  <si>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</si>
  <si>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</si>
  <si>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</si>
  <si>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</si>
  <si>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</si>
  <si>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</si>
  <si>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</si>
  <si>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</si>
  <si>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</si>
  <si>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</si>
  <si>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</si>
  <si>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</si>
  <si>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</si>
  <si>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</si>
  <si>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</si>
  <si>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</si>
  <si>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</si>
  <si>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</si>
  <si>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</si>
  <si>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</si>
  <si>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</si>
  <si>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</si>
  <si>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</si>
  <si>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</si>
  <si>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</si>
  <si>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</si>
  <si>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</si>
  <si>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</si>
  <si>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</si>
  <si>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</si>
  <si>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</si>
  <si>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</si>
  <si>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</si>
  <si>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</si>
  <si>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</si>
  <si>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</si>
  <si>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</si>
  <si>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</si>
  <si>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</si>
  <si>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</si>
  <si>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</si>
  <si>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</si>
  <si>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</si>
  <si>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</si>
  <si>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</si>
  <si>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</si>
  <si>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</si>
  <si>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</si>
  <si>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</si>
  <si>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</si>
  <si>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</si>
  <si>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</si>
  <si>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</si>
  <si>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</si>
  <si>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</si>
  <si>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</si>
  <si>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</si>
  <si>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</si>
  <si>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</si>
  <si>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</si>
  <si>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</si>
  <si>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</si>
  <si>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</si>
  <si>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</si>
  <si>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</si>
  <si>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</si>
  <si>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</si>
  <si>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</si>
  <si>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</si>
  <si>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</si>
  <si>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</si>
  <si>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</si>
  <si>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</si>
  <si>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</si>
  <si>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</si>
  <si>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</si>
  <si>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</si>
  <si>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</si>
  <si>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</si>
  <si>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</si>
  <si>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</si>
  <si>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</si>
  <si>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</si>
  <si>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</si>
  <si>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</si>
  <si>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</si>
  <si>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</si>
  <si>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</si>
  <si>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</si>
  <si>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</si>
  <si>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</si>
  <si>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</si>
  <si>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</si>
  <si>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</si>
  <si>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</si>
  <si>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</si>
  <si>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</si>
  <si>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</si>
  <si>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</si>
  <si>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</si>
  <si>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</si>
  <si>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</si>
  <si>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</si>
  <si>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</si>
  <si>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</si>
  <si>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</si>
  <si>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</si>
  <si>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</si>
  <si>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</si>
  <si>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</si>
  <si>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</si>
  <si>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</si>
  <si>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</si>
  <si>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</si>
  <si>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</si>
  <si>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</si>
  <si>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</si>
  <si>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</si>
  <si>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</si>
  <si>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</si>
  <si>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</si>
  <si>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</si>
  <si>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</si>
  <si>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</si>
  <si>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</si>
  <si>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</si>
  <si>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</si>
  <si>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</si>
  <si>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</si>
  <si>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</si>
  <si>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</si>
  <si>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</si>
  <si>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</si>
  <si>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</si>
  <si>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</si>
  <si>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</si>
  <si>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</si>
  <si>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</si>
  <si>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</si>
  <si>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</si>
  <si>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</si>
  <si>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</si>
  <si>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</si>
  <si>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</si>
  <si>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</si>
  <si>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</si>
  <si>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</si>
  <si>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</si>
  <si>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</si>
  <si>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</si>
  <si>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</si>
  <si>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</si>
  <si>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</si>
  <si>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</si>
  <si>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</si>
  <si>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</si>
  <si>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</si>
  <si>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</si>
  <si>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</si>
  <si>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</si>
  <si>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</si>
  <si>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</si>
  <si>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</si>
  <si>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</si>
  <si>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</si>
  <si>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</si>
  <si>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</si>
  <si>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</si>
  <si>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</si>
  <si>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</si>
  <si>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</si>
  <si>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</si>
  <si>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</si>
  <si>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</si>
  <si>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</si>
  <si>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</si>
  <si>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</si>
  <si>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</si>
  <si>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</si>
  <si>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</si>
  <si>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</si>
  <si>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</si>
  <si>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</si>
  <si>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</si>
  <si>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</si>
  <si>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</si>
  <si>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</si>
  <si>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</si>
  <si>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</si>
  <si>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</si>
  <si>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</si>
  <si>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</si>
  <si>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</si>
  <si>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</si>
  <si>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</si>
  <si>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</si>
  <si>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</si>
  <si>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</si>
  <si>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</si>
  <si>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</si>
  <si>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</si>
  <si>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</si>
  <si>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</si>
  <si>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</si>
  <si>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</si>
  <si>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</si>
  <si>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</si>
  <si>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</si>
  <si>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</si>
  <si>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</si>
  <si>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</si>
  <si>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</si>
  <si>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</si>
  <si>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</si>
  <si>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</si>
  <si>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</si>
  <si>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</si>
  <si>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</si>
  <si>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</si>
  <si>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</si>
  <si>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</si>
  <si>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</si>
  <si>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</si>
  <si>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</si>
  <si>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</si>
  <si>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</si>
  <si>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</si>
  <si>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</si>
  <si>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</si>
  <si>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</si>
  <si>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</si>
  <si>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</si>
  <si>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</si>
  <si>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</si>
  <si>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</si>
  <si>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</si>
  <si>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</si>
  <si>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</si>
  <si>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</si>
  <si>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</si>
  <si>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</si>
  <si>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</si>
  <si>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</si>
  <si>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</si>
  <si>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</si>
  <si>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</si>
  <si>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</si>
  <si>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</si>
  <si>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</si>
  <si>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</si>
  <si>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</si>
  <si>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</si>
  <si>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</si>
  <si>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</si>
  <si>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</si>
  <si>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</si>
  <si>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</si>
  <si>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</si>
  <si>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</si>
  <si>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</si>
  <si>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</si>
  <si>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</si>
  <si>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</si>
  <si>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</si>
  <si>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</si>
  <si>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</si>
  <si>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</si>
  <si>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</si>
  <si>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</si>
  <si>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</si>
  <si>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</si>
  <si>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</si>
  <si>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</si>
  <si>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</si>
  <si>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</si>
  <si>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</si>
  <si>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</si>
  <si>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</si>
  <si>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</si>
  <si>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</si>
  <si>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</si>
  <si>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</si>
  <si>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</si>
  <si>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</si>
  <si>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</si>
  <si>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</si>
  <si>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</si>
  <si>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</si>
  <si>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</si>
  <si>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</si>
  <si>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</si>
  <si>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</si>
  <si>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</si>
  <si>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</si>
  <si>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</si>
  <si>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</si>
  <si>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</si>
  <si>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</si>
  <si>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</si>
  <si>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</si>
  <si>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</si>
  <si>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</si>
  <si>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</si>
  <si>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</si>
  <si>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</si>
  <si>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</si>
  <si>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</si>
  <si>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</si>
  <si>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</si>
  <si>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</si>
  <si>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</si>
  <si>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</si>
  <si>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</si>
  <si>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</si>
  <si>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</si>
  <si>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</si>
  <si>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</si>
  <si>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</si>
  <si>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</si>
  <si>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</si>
  <si>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</si>
  <si>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</si>
  <si>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</si>
  <si>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</si>
  <si>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</si>
  <si>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</si>
  <si>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</si>
  <si>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</si>
  <si>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</si>
  <si>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</si>
  <si>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</si>
  <si>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</si>
  <si>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</si>
  <si>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</si>
  <si>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</si>
  <si>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</si>
  <si>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</si>
  <si>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</si>
  <si>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</si>
  <si>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</si>
  <si>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</si>
  <si>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</si>
  <si>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</si>
  <si>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</si>
  <si>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</si>
  <si>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</si>
  <si>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</si>
  <si>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</si>
  <si>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</si>
  <si>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</si>
  <si>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</si>
  <si>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</si>
  <si>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</si>
  <si>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</si>
  <si>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</si>
  <si>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</si>
  <si>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</si>
  <si>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</si>
  <si>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</si>
  <si>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</si>
  <si>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</si>
  <si>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</si>
  <si>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</si>
  <si>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</si>
  <si>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</si>
  <si>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</si>
  <si>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</si>
  <si>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</si>
  <si>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</si>
  <si>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</si>
  <si>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</si>
  <si>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</si>
  <si>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</si>
  <si>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</si>
  <si>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</si>
  <si>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</si>
  <si>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</si>
  <si>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</si>
  <si>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</si>
  <si>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</si>
  <si>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</si>
  <si>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</si>
  <si>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</si>
  <si>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</si>
  <si>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</si>
  <si>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</si>
  <si>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</si>
  <si>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</si>
  <si>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</si>
  <si>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</si>
  <si>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</si>
  <si>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</si>
  <si>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</si>
  <si>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</si>
  <si>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</si>
  <si>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</si>
  <si>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</si>
  <si>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</si>
  <si>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</si>
  <si>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</si>
  <si>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</si>
  <si>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</si>
  <si>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</si>
  <si>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</si>
  <si>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</si>
  <si>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</si>
  <si>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</si>
  <si>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</si>
  <si>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</si>
  <si>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</si>
  <si>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</si>
  <si>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</si>
  <si>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</si>
  <si>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</si>
  <si>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</si>
  <si>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</si>
  <si>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</si>
  <si>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</si>
  <si>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</si>
  <si>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</si>
  <si>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</si>
  <si>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</si>
  <si>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</si>
  <si>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</si>
  <si>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</si>
  <si>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</si>
  <si>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</si>
  <si>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</si>
  <si>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</si>
  <si>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</si>
  <si>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</si>
  <si>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</si>
  <si>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</si>
  <si>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</si>
  <si>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</si>
  <si>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</si>
  <si>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</si>
  <si>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</si>
  <si>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</si>
  <si>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</si>
  <si>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</si>
  <si>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</si>
  <si>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</si>
  <si>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</si>
  <si>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</si>
  <si>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</si>
  <si>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</si>
  <si>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</si>
  <si>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</si>
  <si>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</si>
  <si>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</si>
  <si>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</si>
  <si>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</si>
  <si>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</si>
  <si>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</si>
  <si>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</si>
  <si>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</si>
  <si>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</si>
  <si>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</si>
  <si>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</si>
  <si>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</si>
  <si>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</si>
  <si>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</si>
  <si>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</si>
  <si>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</si>
  <si>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</si>
  <si>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</si>
  <si>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</si>
  <si>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</si>
  <si>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</si>
  <si>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</si>
  <si>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</si>
  <si>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</si>
  <si>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</si>
  <si>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</si>
  <si>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</si>
  <si>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</si>
  <si>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</si>
  <si>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</si>
  <si>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</si>
  <si>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</si>
  <si>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</si>
  <si>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</si>
  <si>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</si>
  <si>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</si>
  <si>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</si>
  <si>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</si>
  <si>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</si>
  <si>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</si>
  <si>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</si>
  <si>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</si>
  <si>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</si>
  <si>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</si>
  <si>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</si>
  <si>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</si>
  <si>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</si>
  <si>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</si>
  <si>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</si>
  <si>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</si>
  <si>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</si>
  <si>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</si>
  <si>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</si>
  <si>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</si>
  <si>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</si>
  <si>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</si>
  <si>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</si>
  <si>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</si>
  <si>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</si>
  <si>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</si>
  <si>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</si>
  <si>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</si>
  <si>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</si>
  <si>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</si>
  <si>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</si>
  <si>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</si>
  <si>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</si>
  <si>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</si>
  <si>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</si>
  <si>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</si>
  <si>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</si>
  <si>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</si>
  <si>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</si>
  <si>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</si>
  <si>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</si>
  <si>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</si>
  <si>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</si>
  <si>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</si>
  <si>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</si>
  <si>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</si>
  <si>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</si>
  <si>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</si>
  <si>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</si>
  <si>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</si>
  <si>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</si>
  <si>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</si>
  <si>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</si>
  <si>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</si>
  <si>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</si>
  <si>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</si>
  <si>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</si>
  <si>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</si>
  <si>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</si>
  <si>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</si>
  <si>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</si>
  <si>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</si>
  <si>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</si>
  <si>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</si>
  <si>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</si>
  <si>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</si>
  <si>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</si>
  <si>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</si>
  <si>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</si>
  <si>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</si>
  <si>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</si>
  <si>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</si>
  <si>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</si>
  <si>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</si>
  <si>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</si>
  <si>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</si>
  <si>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</si>
  <si>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</si>
  <si>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</si>
  <si>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</si>
  <si>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</si>
  <si>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</si>
  <si>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</si>
  <si>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</si>
  <si>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</si>
  <si>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</si>
  <si>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</si>
  <si>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</si>
  <si>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</si>
  <si>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</si>
  <si>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</si>
  <si>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</si>
  <si>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</si>
  <si>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</si>
  <si>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</si>
  <si>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</si>
  <si>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</si>
  <si>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</si>
  <si>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</si>
  <si>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</si>
  <si>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</si>
  <si>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</si>
  <si>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</si>
  <si>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</si>
  <si>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</si>
  <si>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</si>
  <si>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</si>
  <si>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</si>
  <si>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</si>
  <si>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</si>
  <si>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</si>
  <si>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</si>
  <si>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</si>
  <si>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</si>
  <si>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</si>
  <si>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</si>
  <si>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</si>
  <si>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</si>
  <si>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</si>
  <si>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</si>
  <si>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</si>
  <si>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</si>
  <si>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</si>
  <si>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</si>
  <si>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</si>
  <si>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</si>
  <si>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</si>
  <si>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</si>
  <si>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</si>
  <si>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</si>
  <si>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</si>
  <si>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</si>
  <si>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</si>
  <si>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</si>
  <si>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</si>
  <si>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</si>
  <si>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</si>
  <si>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</si>
  <si>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</si>
  <si>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</si>
  <si>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</si>
  <si>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</si>
  <si>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</si>
  <si>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</si>
  <si>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</si>
  <si>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</si>
  <si>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</si>
  <si>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</si>
  <si>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</si>
  <si>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</si>
  <si>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</si>
  <si>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</si>
  <si>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</si>
  <si>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</si>
  <si>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</si>
  <si>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</si>
  <si>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</si>
  <si>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</si>
  <si>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</si>
  <si>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</si>
  <si>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</si>
  <si>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</si>
  <si>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</si>
  <si>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</si>
  <si>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</si>
  <si>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</si>
  <si>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</si>
  <si>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</si>
  <si>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</si>
  <si>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</si>
  <si>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</si>
  <si>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</si>
  <si>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</si>
  <si>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</si>
  <si>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</si>
  <si>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</si>
  <si>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</si>
  <si>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</si>
  <si>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</si>
  <si>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</si>
  <si>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</si>
  <si>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</si>
  <si>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</si>
  <si>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</si>
  <si>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</si>
  <si>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</si>
  <si>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</si>
  <si>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</si>
  <si>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</si>
  <si>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</si>
  <si>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</si>
  <si>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</si>
  <si>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</si>
  <si>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</si>
  <si>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</si>
  <si>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</si>
  <si>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</si>
  <si>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</si>
  <si>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</si>
  <si>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</si>
  <si>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</si>
  <si>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</si>
  <si>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</si>
  <si>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</si>
  <si>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</si>
  <si>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</si>
  <si>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</si>
  <si>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</si>
  <si>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</si>
  <si>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</si>
  <si>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</si>
  <si>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</si>
  <si>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</si>
  <si>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</si>
  <si>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</si>
  <si>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</si>
  <si>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</si>
  <si>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</si>
  <si>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</si>
  <si>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</si>
  <si>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</si>
  <si>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</si>
  <si>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</si>
  <si>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</si>
  <si>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</si>
  <si>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</si>
  <si>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</si>
  <si>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</si>
  <si>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</si>
  <si>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</si>
  <si>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</si>
  <si>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</si>
  <si>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</si>
  <si>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</si>
  <si>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</si>
  <si>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</si>
  <si>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</si>
  <si>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</si>
  <si>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</si>
  <si>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</si>
  <si>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</si>
  <si>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</si>
  <si>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</si>
  <si>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</si>
  <si>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</si>
  <si>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</si>
  <si>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</si>
  <si>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</si>
  <si>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</si>
  <si>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</si>
  <si>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</si>
  <si>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</si>
  <si>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</si>
  <si>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</si>
  <si>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</si>
  <si>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</si>
  <si>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</si>
  <si>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</si>
  <si>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</si>
  <si>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</si>
  <si>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</si>
  <si>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</si>
  <si>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</si>
  <si>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</si>
  <si>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</si>
  <si>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</si>
  <si>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</si>
  <si>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</si>
  <si>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</si>
  <si>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</si>
  <si>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</si>
  <si>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</si>
  <si>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</si>
  <si>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</si>
  <si>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</si>
  <si>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</si>
  <si>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</si>
  <si>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</si>
  <si>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</si>
  <si>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</si>
  <si>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</si>
  <si>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</si>
  <si>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</si>
  <si>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</si>
  <si>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</si>
  <si>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</si>
  <si>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</si>
  <si>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</si>
  <si>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</si>
  <si>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</si>
  <si>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</si>
  <si>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</si>
  <si>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</si>
  <si>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</si>
  <si>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</si>
  <si>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</si>
  <si>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</si>
  <si>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</si>
  <si>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</si>
  <si>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</si>
  <si>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</si>
  <si>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</si>
  <si>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</si>
  <si>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</si>
  <si>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</si>
  <si>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</si>
  <si>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</si>
  <si>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</si>
  <si>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</si>
  <si>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</si>
  <si>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</si>
  <si>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</si>
  <si>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</si>
  <si>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</si>
  <si>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</si>
  <si>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</si>
  <si>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</si>
  <si>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</si>
  <si>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</si>
  <si>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</si>
  <si>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</si>
  <si>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</si>
  <si>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</si>
  <si>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</si>
  <si>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</si>
  <si>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</si>
  <si>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</si>
  <si>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</si>
  <si>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</si>
  <si>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</si>
  <si>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</si>
  <si>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</si>
  <si>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</si>
  <si>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</si>
  <si>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</si>
  <si>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</si>
  <si>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</si>
  <si>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</si>
  <si>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</si>
  <si>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</si>
  <si>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</si>
  <si>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</si>
  <si>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</si>
  <si>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</si>
  <si>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</si>
  <si>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</si>
  <si>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</si>
  <si>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</si>
  <si>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</si>
  <si>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</si>
  <si>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</si>
  <si>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</si>
  <si>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</si>
  <si>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</si>
  <si>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</si>
  <si>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</si>
  <si>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</si>
  <si>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</si>
  <si>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</si>
  <si>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</si>
  <si>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</si>
  <si>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</si>
  <si>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</si>
  <si>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</si>
  <si>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</si>
  <si>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</si>
  <si>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</si>
  <si>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</si>
  <si>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</si>
  <si>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</si>
  <si>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</si>
  <si>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</si>
  <si>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</si>
  <si>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</si>
  <si>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</si>
  <si>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</si>
  <si>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</si>
  <si>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</si>
  <si>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</si>
  <si>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</si>
  <si>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</si>
  <si>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</si>
  <si>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</si>
  <si>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</si>
  <si>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</si>
  <si>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</si>
  <si>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</si>
  <si>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</si>
  <si>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</si>
  <si>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</si>
  <si>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</si>
  <si>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</si>
  <si>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</si>
  <si>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</si>
  <si>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</si>
  <si>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</si>
  <si>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</si>
  <si>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</si>
  <si>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</si>
  <si>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</si>
  <si>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</si>
  <si>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</si>
  <si>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</si>
  <si>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</si>
  <si>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</si>
  <si>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</si>
  <si>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</si>
  <si>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</si>
  <si>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</si>
  <si>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</si>
  <si>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</si>
  <si>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</si>
  <si>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</si>
  <si>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</si>
  <si>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</si>
  <si>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</si>
  <si>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</si>
  <si>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</si>
  <si>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</si>
  <si>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</si>
  <si>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</si>
  <si>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</si>
  <si>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</si>
  <si>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</si>
  <si>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</si>
  <si>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</si>
  <si>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</si>
  <si>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</si>
  <si>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</si>
  <si>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</si>
  <si>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</si>
  <si>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</si>
  <si>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</si>
  <si>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</si>
  <si>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</si>
  <si>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</si>
  <si>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</si>
  <si>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</si>
  <si>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</si>
  <si>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</si>
  <si>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</si>
  <si>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</si>
  <si>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</si>
  <si>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</si>
  <si>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</si>
  <si>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</si>
  <si>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</si>
  <si>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</si>
  <si>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</si>
  <si>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</si>
  <si>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</si>
  <si>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</si>
  <si>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</si>
  <si>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</si>
  <si>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</si>
  <si>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</si>
  <si>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</si>
  <si>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</si>
  <si>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</si>
  <si>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</si>
  <si>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</si>
  <si>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</si>
  <si>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</si>
  <si>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</si>
  <si>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</si>
  <si>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</si>
  <si>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</si>
  <si>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</si>
  <si>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</si>
  <si>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</si>
  <si>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</si>
  <si>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</si>
  <si>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</si>
  <si>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</si>
  <si>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</si>
  <si>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</si>
  <si>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</si>
  <si>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</si>
  <si>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</si>
  <si>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</si>
  <si>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</si>
  <si>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</si>
  <si>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</si>
  <si>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</si>
  <si>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</si>
  <si>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</si>
  <si>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</si>
  <si>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</si>
  <si>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</si>
  <si>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</si>
  <si>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</si>
  <si>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</si>
  <si>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</si>
  <si>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</si>
  <si>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</si>
  <si>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</si>
  <si>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</si>
  <si>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</si>
  <si>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</si>
  <si>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</si>
  <si>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</si>
  <si>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</si>
  <si>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</si>
  <si>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</si>
  <si>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</si>
  <si>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</si>
  <si>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</si>
  <si>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</si>
  <si>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</si>
  <si>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</si>
  <si>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</si>
  <si>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</si>
  <si>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</si>
  <si>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</si>
  <si>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</si>
  <si>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</si>
  <si>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</si>
  <si>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</si>
  <si>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</si>
  <si>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</si>
  <si>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</si>
  <si>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</si>
  <si>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</si>
  <si>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</si>
  <si>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</si>
  <si>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</si>
  <si>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</si>
  <si>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</si>
  <si>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</si>
  <si>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</si>
  <si>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</si>
  <si>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</si>
  <si>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</si>
  <si>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</si>
  <si>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</si>
  <si>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</si>
  <si>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</si>
  <si>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</si>
  <si>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</si>
  <si>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</si>
  <si>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</si>
  <si>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</si>
  <si>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</si>
  <si>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</si>
  <si>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</si>
  <si>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</si>
  <si>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</si>
  <si>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</si>
  <si>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</si>
  <si>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</si>
  <si>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</si>
  <si>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</si>
  <si>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</si>
  <si>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</si>
  <si>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</si>
  <si>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</si>
  <si>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</si>
  <si>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</si>
  <si>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</si>
  <si>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</si>
  <si>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</si>
  <si>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</si>
  <si>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</si>
  <si>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</si>
  <si>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</si>
  <si>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</si>
  <si>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</si>
  <si>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</si>
  <si>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</si>
  <si>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</si>
  <si>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</si>
  <si>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</si>
  <si>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</si>
  <si>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</si>
  <si>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</si>
  <si>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</si>
  <si>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</si>
  <si>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</si>
  <si>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</si>
  <si>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</si>
  <si>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</si>
  <si>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</si>
  <si>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</si>
  <si>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</si>
  <si>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</si>
  <si>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</si>
  <si>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</si>
  <si>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</si>
  <si>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</si>
  <si>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</si>
  <si>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</si>
  <si>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</si>
  <si>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</si>
  <si>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</si>
  <si>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</si>
  <si>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</si>
  <si>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</si>
  <si>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</si>
  <si>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</si>
  <si>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</si>
  <si>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</si>
  <si>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</si>
  <si>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</si>
  <si>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</si>
  <si>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</si>
  <si>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</si>
  <si>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</si>
  <si>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</si>
  <si>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</si>
  <si>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</si>
  <si>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</si>
  <si>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</si>
  <si>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</si>
  <si>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</si>
  <si>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</si>
  <si>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</si>
  <si>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</si>
  <si>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</si>
  <si>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</si>
  <si>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</si>
  <si>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</si>
  <si>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</si>
  <si>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</si>
  <si>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</si>
  <si>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</si>
  <si>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</si>
  <si>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</si>
  <si>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</si>
  <si>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</si>
  <si>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</si>
  <si>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</si>
  <si>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</si>
  <si>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</si>
  <si>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</si>
  <si>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</si>
  <si>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</si>
  <si>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</si>
  <si>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</si>
  <si>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</si>
  <si>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</si>
  <si>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</si>
  <si>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</si>
  <si>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</si>
  <si>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</si>
  <si>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</si>
  <si>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</si>
  <si>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</si>
  <si>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</si>
  <si>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</si>
  <si>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</si>
  <si>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</si>
  <si>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</si>
  <si>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</si>
  <si>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</si>
  <si>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</si>
  <si>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</si>
  <si>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</si>
  <si>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</si>
  <si>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</si>
  <si>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</si>
  <si>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</si>
  <si>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</si>
  <si>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</si>
  <si>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</si>
  <si>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</si>
  <si>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</si>
  <si>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</si>
  <si>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</si>
  <si>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</si>
  <si>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</si>
  <si>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</si>
  <si>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</si>
  <si>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</si>
  <si>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</si>
  <si>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</si>
  <si>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</si>
  <si>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</si>
  <si>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</si>
  <si>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</si>
  <si>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</si>
  <si>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</si>
  <si>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</si>
  <si>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</si>
  <si>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</si>
  <si>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</si>
  <si>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</si>
  <si>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</si>
  <si>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</si>
  <si>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</si>
  <si>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</si>
  <si>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</si>
  <si>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</si>
  <si>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</si>
  <si>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</si>
  <si>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</si>
  <si>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</si>
  <si>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</si>
  <si>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</si>
  <si>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</si>
  <si>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</si>
  <si>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</si>
  <si>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</si>
  <si>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</si>
  <si>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</si>
  <si>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</si>
  <si>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</si>
  <si>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</si>
  <si>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</si>
  <si>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</si>
  <si>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</si>
  <si>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</si>
  <si>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</si>
  <si>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</si>
  <si>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</si>
  <si>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</si>
  <si>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</si>
  <si>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</si>
  <si>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</si>
  <si>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</si>
  <si>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</si>
  <si>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</si>
  <si>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</si>
  <si>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</si>
  <si>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</si>
  <si>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</si>
  <si>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</si>
  <si>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</si>
  <si>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</si>
  <si>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</si>
  <si>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</si>
  <si>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</si>
  <si>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</si>
  <si>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</si>
  <si>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</si>
  <si>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</si>
  <si>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</si>
  <si>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</si>
  <si>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</si>
  <si>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</si>
  <si>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</si>
  <si>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</si>
  <si>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</si>
  <si>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</si>
  <si>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</si>
  <si>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</si>
  <si>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</si>
  <si>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</si>
  <si>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</si>
  <si>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</si>
  <si>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</si>
  <si>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</si>
  <si>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</si>
  <si>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</si>
  <si>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</si>
  <si>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</si>
  <si>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</si>
  <si>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</si>
  <si>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</si>
  <si>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</si>
  <si>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</si>
  <si>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</si>
  <si>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</si>
  <si>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</si>
  <si>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</si>
  <si>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</si>
  <si>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</si>
  <si>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</si>
  <si>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</si>
  <si>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</si>
  <si>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</si>
  <si>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</si>
  <si>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</si>
  <si>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</si>
  <si>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</si>
  <si>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</si>
  <si>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</si>
  <si>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</si>
  <si>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</si>
  <si>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</si>
  <si>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</si>
  <si>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</si>
  <si>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</si>
  <si>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</si>
  <si>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</si>
  <si>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</si>
  <si>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</si>
  <si>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</si>
  <si>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</si>
  <si>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</si>
  <si>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</si>
  <si>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</si>
  <si>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</si>
  <si>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</si>
  <si>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</si>
  <si>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</si>
  <si>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</si>
  <si>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</si>
  <si>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</si>
  <si>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</si>
  <si>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</si>
  <si>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</si>
  <si>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</si>
  <si>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</si>
  <si>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</si>
  <si>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</si>
  <si>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</si>
  <si>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</si>
  <si>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</si>
  <si>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</si>
  <si>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</si>
  <si>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</si>
  <si>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</si>
  <si>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</si>
  <si>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</si>
  <si>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</si>
  <si>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</si>
  <si>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</si>
  <si>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</si>
  <si>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</si>
  <si>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</si>
  <si>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</si>
  <si>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</si>
  <si>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</si>
  <si>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</si>
  <si>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</si>
  <si>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</si>
  <si>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</si>
  <si>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</si>
  <si>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</si>
  <si>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</si>
  <si>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</si>
  <si>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</si>
  <si>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</si>
  <si>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</si>
  <si>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</si>
  <si>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</si>
  <si>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</si>
  <si>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</si>
  <si>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</si>
  <si>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</si>
  <si>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</si>
  <si>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</si>
  <si>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</si>
  <si>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</si>
  <si>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</si>
  <si>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</si>
  <si>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</si>
  <si>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</si>
  <si>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</si>
  <si>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</si>
  <si>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</si>
  <si>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</si>
  <si>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</si>
  <si>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</si>
  <si>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</si>
  <si>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</si>
  <si>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</si>
  <si>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</si>
  <si>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</si>
  <si>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</si>
  <si>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</si>
  <si>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</si>
  <si>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</si>
  <si>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</si>
  <si>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</si>
  <si>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</si>
  <si>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</si>
  <si>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</si>
  <si>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</si>
  <si>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</si>
  <si>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</si>
  <si>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</si>
  <si>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</si>
  <si>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</si>
  <si>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</si>
  <si>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</si>
  <si>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</si>
  <si>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</si>
  <si>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</si>
  <si>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</si>
  <si>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</si>
  <si>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</si>
  <si>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</si>
  <si>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</si>
  <si>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</si>
  <si>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</si>
  <si>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</si>
  <si>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</si>
  <si>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</si>
  <si>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</si>
  <si>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</si>
  <si>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</si>
  <si>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</si>
  <si>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</si>
  <si>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</si>
  <si>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</si>
  <si>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</si>
  <si>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</si>
  <si>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</si>
  <si>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</si>
  <si>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</si>
  <si>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</si>
  <si>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</si>
  <si>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</si>
  <si>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</si>
  <si>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</si>
  <si>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</si>
  <si>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</si>
  <si>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</si>
  <si>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</si>
  <si>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</si>
  <si>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</si>
  <si>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</si>
  <si>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</si>
  <si>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</si>
  <si>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</si>
  <si>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</si>
  <si>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</si>
  <si>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</si>
  <si>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</si>
  <si>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</si>
  <si>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</si>
  <si>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</si>
  <si>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</si>
  <si>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</si>
  <si>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</si>
  <si>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</si>
  <si>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</si>
  <si>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</si>
  <si>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</si>
  <si>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</si>
  <si>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</si>
  <si>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</si>
  <si>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</si>
  <si>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</si>
  <si>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</si>
  <si>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</si>
  <si>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</si>
  <si>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</si>
  <si>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</si>
  <si>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</si>
  <si>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</si>
  <si>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</si>
  <si>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</si>
  <si>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</si>
  <si>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</si>
  <si>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</si>
  <si>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</si>
  <si>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</si>
  <si>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</si>
  <si>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</si>
  <si>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</si>
  <si>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</si>
  <si>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</si>
  <si>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</si>
  <si>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</si>
  <si>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</si>
  <si>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</si>
  <si>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</si>
  <si>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</si>
  <si>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</si>
  <si>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</si>
  <si>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</si>
  <si>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</si>
  <si>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</si>
  <si>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</si>
  <si>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</si>
  <si>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</si>
  <si>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</si>
  <si>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</si>
  <si>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</si>
  <si>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</si>
  <si>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</si>
  <si>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</si>
  <si>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</si>
  <si>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</si>
  <si>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</si>
  <si>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</si>
  <si>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</si>
  <si>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</si>
  <si>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</si>
  <si>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</si>
  <si>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</si>
  <si>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</si>
  <si>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</si>
  <si>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</si>
  <si>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</si>
  <si>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</si>
  <si>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</si>
  <si>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</si>
  <si>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</si>
  <si>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</si>
  <si>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</si>
  <si>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</si>
  <si>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</si>
  <si>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</si>
  <si>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</si>
  <si>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</si>
  <si>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</si>
  <si>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</si>
  <si>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</si>
  <si>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</si>
  <si>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</si>
  <si>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</si>
  <si>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</si>
  <si>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</si>
  <si>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</si>
  <si>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</si>
  <si>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</si>
  <si>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</si>
  <si>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</si>
  <si>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</si>
  <si>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</si>
  <si>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</si>
  <si>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</si>
  <si>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</si>
  <si>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</si>
  <si>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</si>
  <si>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</si>
  <si>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</si>
  <si>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</si>
  <si>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</si>
  <si>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</si>
  <si>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</si>
  <si>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</si>
  <si>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</si>
  <si>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</si>
  <si>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</si>
  <si>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</si>
  <si>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</si>
  <si>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</si>
  <si>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</si>
  <si>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</si>
  <si>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</si>
  <si>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</si>
  <si>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</si>
  <si>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</si>
  <si>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</si>
  <si>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</si>
  <si>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</si>
  <si>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</si>
  <si>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</si>
  <si>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</si>
  <si>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</si>
  <si>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</si>
  <si>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</si>
  <si>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</si>
  <si>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</si>
  <si>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</si>
  <si>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</si>
  <si>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</si>
  <si>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</si>
  <si>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</si>
  <si>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</si>
  <si>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</si>
  <si>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</si>
  <si>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</si>
  <si>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</si>
  <si>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</si>
  <si>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</si>
  <si>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</si>
  <si>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</si>
  <si>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</si>
  <si>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</si>
  <si>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</si>
  <si>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</si>
  <si>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</si>
  <si>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</si>
  <si>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</si>
  <si>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</si>
  <si>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</si>
  <si>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</si>
  <si>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</si>
  <si>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</si>
  <si>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</si>
  <si>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</si>
  <si>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</si>
  <si>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</si>
  <si>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</si>
  <si>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</si>
  <si>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</si>
  <si>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</si>
  <si>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</si>
  <si>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</si>
  <si>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</si>
  <si>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</si>
  <si>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</si>
  <si>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</si>
  <si>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</si>
  <si>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</si>
  <si>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</si>
  <si>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</si>
  <si>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</si>
  <si>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</si>
  <si>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</si>
  <si>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</si>
  <si>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</si>
  <si>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</si>
  <si>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</si>
  <si>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</si>
  <si>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</si>
  <si>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</si>
  <si>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</si>
  <si>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</si>
  <si>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</si>
  <si>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</si>
  <si>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</si>
  <si>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</si>
  <si>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</si>
  <si>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</si>
  <si>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</si>
  <si>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</si>
  <si>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</si>
  <si>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</si>
  <si>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</si>
  <si>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</si>
  <si>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</si>
  <si>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</si>
  <si>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</si>
  <si>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</si>
  <si>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</si>
  <si>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</si>
  <si>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</si>
  <si>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</si>
  <si>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</si>
  <si>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</si>
  <si>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</si>
  <si>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</si>
  <si>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</si>
  <si>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</si>
  <si>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</si>
  <si>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</si>
  <si>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</si>
  <si>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</si>
  <si>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</si>
  <si>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</si>
  <si>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</si>
  <si>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</si>
  <si>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</si>
  <si>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</si>
  <si>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</si>
  <si>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</si>
  <si>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</si>
  <si>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</si>
  <si>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</si>
  <si>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</si>
  <si>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</si>
  <si>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</si>
  <si>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</si>
  <si>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</si>
  <si>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</si>
  <si>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</si>
  <si>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</si>
  <si>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</si>
  <si>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</si>
  <si>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</si>
  <si>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</si>
  <si>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</si>
  <si>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</si>
  <si>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</si>
  <si>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</si>
  <si>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</si>
  <si>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</si>
  <si>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</si>
  <si>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</si>
  <si>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</si>
  <si>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</si>
  <si>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</si>
  <si>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</si>
  <si>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</si>
  <si>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</si>
  <si>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</si>
  <si>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</si>
  <si>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</si>
  <si>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</si>
  <si>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</si>
  <si>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</si>
  <si>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</si>
  <si>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</si>
  <si>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</si>
  <si>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</si>
  <si>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</si>
  <si>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</si>
  <si>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</si>
  <si>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</si>
  <si>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</si>
  <si>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</si>
  <si>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</si>
  <si>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</si>
  <si>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</si>
  <si>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</si>
  <si>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</si>
  <si>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</si>
  <si>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</si>
  <si>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</si>
  <si>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</si>
  <si>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</si>
  <si>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</si>
  <si>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</si>
  <si>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</si>
  <si>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</si>
  <si>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</si>
  <si>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</si>
  <si>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</si>
  <si>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</si>
  <si>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</si>
  <si>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</si>
  <si>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</si>
  <si>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</si>
  <si>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</si>
  <si>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</si>
  <si>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</si>
  <si>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</si>
  <si>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</si>
  <si>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</si>
  <si>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</si>
  <si>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</si>
  <si>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</si>
  <si>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</si>
  <si>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</si>
  <si>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</si>
  <si>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</si>
  <si>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</si>
  <si>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</si>
  <si>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</si>
  <si>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</si>
  <si>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</si>
  <si>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</si>
  <si>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</si>
  <si>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</si>
  <si>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</si>
  <si>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</si>
  <si>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</si>
  <si>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</si>
  <si>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</si>
  <si>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</si>
  <si>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</si>
  <si>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</si>
  <si>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</si>
  <si>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</si>
  <si>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</si>
  <si>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</si>
  <si>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</si>
  <si>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</si>
  <si>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</si>
  <si>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</si>
  <si>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</si>
  <si>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</si>
  <si>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</si>
  <si>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</si>
  <si>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</si>
  <si>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</si>
  <si>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</si>
  <si>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</si>
  <si>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</si>
  <si>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</si>
  <si>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</si>
  <si>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</si>
  <si>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</si>
  <si>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</si>
  <si>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</si>
  <si>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</si>
  <si>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</si>
  <si>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</si>
  <si>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</si>
  <si>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</si>
  <si>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</si>
  <si>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</si>
  <si>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</si>
  <si>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</si>
  <si>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</si>
  <si>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</si>
  <si>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</si>
  <si>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</si>
  <si>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</si>
  <si>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</si>
  <si>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</si>
  <si>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</si>
  <si>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</si>
  <si>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</si>
  <si>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</si>
  <si>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</si>
  <si>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</si>
  <si>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</si>
  <si>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</si>
  <si>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</si>
  <si>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</si>
  <si>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</si>
  <si>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</si>
  <si>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</si>
  <si>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</si>
  <si>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</si>
  <si>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</si>
  <si>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</si>
  <si>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</si>
  <si>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</si>
  <si>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</si>
  <si>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</si>
  <si>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</si>
  <si>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</si>
  <si>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</si>
  <si>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</si>
  <si>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</si>
  <si>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</si>
  <si>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</si>
  <si>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</si>
  <si>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</si>
  <si>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</si>
  <si>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</si>
  <si>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</si>
  <si>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</si>
  <si>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</si>
  <si>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</si>
  <si>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</si>
  <si>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</si>
  <si>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</si>
  <si>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</si>
  <si>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</si>
  <si>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</si>
  <si>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</si>
  <si>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</si>
  <si>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</si>
  <si>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</si>
  <si>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</si>
  <si>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</si>
  <si>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</si>
  <si>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</si>
  <si>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</si>
  <si>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</si>
  <si>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</si>
  <si>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</si>
  <si>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</si>
  <si>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</si>
  <si>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</si>
  <si>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</si>
  <si>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</si>
  <si>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</si>
  <si>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</si>
  <si>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</si>
  <si>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</si>
  <si>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</si>
  <si>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</si>
  <si>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</si>
  <si>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</si>
  <si>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</si>
  <si>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</si>
  <si>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</si>
  <si>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</si>
  <si>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</si>
  <si>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</si>
  <si>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</si>
  <si>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</si>
  <si>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</si>
  <si>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</si>
  <si>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</si>
  <si>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</si>
  <si>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</si>
  <si>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</si>
  <si>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</si>
  <si>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</si>
  <si>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</si>
  <si>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</si>
  <si>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</si>
  <si>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</si>
  <si>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</si>
  <si>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</si>
  <si>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</si>
  <si>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</si>
  <si>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</si>
  <si>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</si>
  <si>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</si>
  <si>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</si>
  <si>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</si>
  <si>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</si>
  <si>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</si>
  <si>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</si>
  <si>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</si>
  <si>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</si>
  <si>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</si>
  <si>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</si>
  <si>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</si>
  <si>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</si>
  <si>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</si>
  <si>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</si>
  <si>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</si>
  <si>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</si>
  <si>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</si>
  <si>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</si>
  <si>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</si>
  <si>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</si>
  <si>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</si>
  <si>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</si>
  <si>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</si>
  <si>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</si>
  <si>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</si>
  <si>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</si>
  <si>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</si>
  <si>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</si>
  <si>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</si>
  <si>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</si>
  <si>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</si>
  <si>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</si>
  <si>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</si>
  <si>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</si>
  <si>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</si>
  <si>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</si>
  <si>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</si>
  <si>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</si>
  <si>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</si>
  <si>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</si>
  <si>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</si>
  <si>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</si>
  <si>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</si>
  <si>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</si>
  <si>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</si>
  <si>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</si>
  <si>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</si>
  <si>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</si>
  <si>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</si>
  <si>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</si>
  <si>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</si>
  <si>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</si>
  <si>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</si>
  <si>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</si>
  <si>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</si>
  <si>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</si>
  <si>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</si>
  <si>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</si>
  <si>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</si>
  <si>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</si>
  <si>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</si>
  <si>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</si>
  <si>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</si>
  <si>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</si>
  <si>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</si>
  <si>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</si>
  <si>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</si>
  <si>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</si>
  <si>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</si>
  <si>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</si>
  <si>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</si>
  <si>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</si>
  <si>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</si>
  <si>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</si>
  <si>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</si>
  <si>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</si>
  <si>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</si>
  <si>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</si>
  <si>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</si>
  <si>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</si>
  <si>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</si>
  <si>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</si>
  <si>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</si>
  <si>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</si>
  <si>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</si>
  <si>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</si>
  <si>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</si>
  <si>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</si>
  <si>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</si>
  <si>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</si>
  <si>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</si>
  <si>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</si>
  <si>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</si>
  <si>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</si>
  <si>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</si>
  <si>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</si>
  <si>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</si>
  <si>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</si>
  <si>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</si>
  <si>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</si>
  <si>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</si>
  <si>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</si>
  <si>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</si>
  <si>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</si>
  <si>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</si>
  <si>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</si>
  <si>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</si>
  <si>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</si>
  <si>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</si>
  <si>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</si>
  <si>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</si>
  <si>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</si>
  <si>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</si>
  <si>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</si>
  <si>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</si>
  <si>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</si>
  <si>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</si>
  <si>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</si>
  <si>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</si>
  <si>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</si>
  <si>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</si>
  <si>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</si>
  <si>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</si>
  <si>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</si>
  <si>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</si>
  <si>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</si>
  <si>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</si>
  <si>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</si>
  <si>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</si>
  <si>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</si>
  <si>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</si>
  <si>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</si>
  <si>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</si>
  <si>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</si>
  <si>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</si>
  <si>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</si>
  <si>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</si>
  <si>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</si>
  <si>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</si>
  <si>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</si>
  <si>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</si>
  <si>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</si>
  <si>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</si>
  <si>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</si>
  <si>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</si>
  <si>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</si>
  <si>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</si>
  <si>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</si>
  <si>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</si>
  <si>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</si>
  <si>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</si>
  <si>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</si>
  <si>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</si>
  <si>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</si>
  <si>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</si>
  <si>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</si>
  <si>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</si>
  <si>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</si>
  <si>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</si>
  <si>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</si>
  <si>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</si>
  <si>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</si>
  <si>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</si>
  <si>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</si>
  <si>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</si>
  <si>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</si>
  <si>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</si>
  <si>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</si>
  <si>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</si>
  <si>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</si>
  <si>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</si>
  <si>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</si>
  <si>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</si>
  <si>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</si>
  <si>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</si>
  <si>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</si>
  <si>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</si>
  <si>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</si>
  <si>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</si>
  <si>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</si>
  <si>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</si>
  <si>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</si>
  <si>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</si>
  <si>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</si>
  <si>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</si>
  <si>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</si>
  <si>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</si>
  <si>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</si>
  <si>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</si>
  <si>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</si>
  <si>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</si>
  <si>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</si>
  <si>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</si>
  <si>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</si>
  <si>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</si>
  <si>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</si>
  <si>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</si>
  <si>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</si>
  <si>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</si>
  <si>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</si>
  <si>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</si>
  <si>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</si>
  <si>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</si>
  <si>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</si>
  <si>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</si>
  <si>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</si>
  <si>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</si>
  <si>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</si>
  <si>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</si>
  <si>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</si>
  <si>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</si>
  <si>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</si>
  <si>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</si>
  <si>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</si>
  <si>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</si>
  <si>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</si>
  <si>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</si>
  <si>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</si>
  <si>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</si>
  <si>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</si>
  <si>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</si>
  <si>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</si>
  <si>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</si>
  <si>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</si>
  <si>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</si>
  <si>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</si>
  <si>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</si>
  <si>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</si>
  <si>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</si>
  <si>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</si>
  <si>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</si>
  <si>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</si>
  <si>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</si>
  <si>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</si>
  <si>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</si>
  <si>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</si>
  <si>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</si>
  <si>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</si>
  <si>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</si>
  <si>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</si>
  <si>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</si>
  <si>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</si>
  <si>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</si>
  <si>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</si>
  <si>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</si>
  <si>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</si>
  <si>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</si>
  <si>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</si>
  <si>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</si>
  <si>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</si>
  <si>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</si>
  <si>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</si>
  <si>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</si>
  <si>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</si>
  <si>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</si>
  <si>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</si>
  <si>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</si>
  <si>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</si>
  <si>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</si>
  <si>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</si>
  <si>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</si>
  <si>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</si>
  <si>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</si>
  <si>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</si>
  <si>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</si>
  <si>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</si>
  <si>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</si>
  <si>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</si>
  <si>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</si>
  <si>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</si>
  <si>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</si>
  <si>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</si>
  <si>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</si>
  <si>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</si>
  <si>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</si>
  <si>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</si>
  <si>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</si>
  <si>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</si>
  <si>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</si>
  <si>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</si>
  <si>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</si>
  <si>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</si>
  <si>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</si>
  <si>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</si>
  <si>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</si>
  <si>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</si>
  <si>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</si>
  <si>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</si>
  <si>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</si>
  <si>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</si>
  <si>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</si>
  <si>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</si>
  <si>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</si>
  <si>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</si>
  <si>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</si>
  <si>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</si>
  <si>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</si>
  <si>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</si>
  <si>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</si>
  <si>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</si>
  <si>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</si>
  <si>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</si>
  <si>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</si>
  <si>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</si>
  <si>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</si>
  <si>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</si>
  <si>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</si>
  <si>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</si>
  <si>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</si>
  <si>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</si>
  <si>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</si>
  <si>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</si>
  <si>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</si>
  <si>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</si>
  <si>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</si>
  <si>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</si>
  <si>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</si>
  <si>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</si>
  <si>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</si>
  <si>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</si>
  <si>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</si>
  <si>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</si>
  <si>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</si>
  <si>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</si>
  <si>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</si>
  <si>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</si>
  <si>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</si>
  <si>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</si>
  <si>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</si>
  <si>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</si>
  <si>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</si>
  <si>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</si>
  <si>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</si>
  <si>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</si>
  <si>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</si>
  <si>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</si>
  <si>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</si>
  <si>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</si>
  <si>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</si>
  <si>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</si>
  <si>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</si>
  <si>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</si>
  <si>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</si>
  <si>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</si>
  <si>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</si>
  <si>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</si>
  <si>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</si>
  <si>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</si>
  <si>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</si>
  <si>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</si>
  <si>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</si>
  <si>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</si>
  <si>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</si>
  <si>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</si>
  <si>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</si>
  <si>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</si>
  <si>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</si>
  <si>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</si>
  <si>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</si>
  <si>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</si>
  <si>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</si>
  <si>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</si>
  <si>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</si>
  <si>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</si>
  <si>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</si>
  <si>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</si>
  <si>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</si>
  <si>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</si>
  <si>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</si>
  <si>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</si>
  <si>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</si>
  <si>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</si>
  <si>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</si>
  <si>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</si>
  <si>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</si>
  <si>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</si>
  <si>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</si>
  <si>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</si>
  <si>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</si>
  <si>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</si>
  <si>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</si>
  <si>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</si>
  <si>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</si>
  <si>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</si>
  <si>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</si>
  <si>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</si>
  <si>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</si>
  <si>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</si>
  <si>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</si>
  <si>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</si>
  <si>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</si>
  <si>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</si>
  <si>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</si>
  <si>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</si>
  <si>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</si>
  <si>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</si>
  <si>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</si>
  <si>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</si>
  <si>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</si>
  <si>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</si>
  <si>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</si>
  <si>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</si>
  <si>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</si>
  <si>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</si>
  <si>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</si>
  <si>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</si>
  <si>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</si>
  <si>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</si>
  <si>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</si>
  <si>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</si>
  <si>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</si>
  <si>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</si>
  <si>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</si>
  <si>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</si>
  <si>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</si>
  <si>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</si>
  <si>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</si>
  <si>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</si>
  <si>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</si>
  <si>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</si>
  <si>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</si>
  <si>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</si>
  <si>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</si>
  <si>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</si>
  <si>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</si>
  <si>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</si>
  <si>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</si>
  <si>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</si>
  <si>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</si>
  <si>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</si>
  <si>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</si>
  <si>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</si>
  <si>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</si>
  <si>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</si>
  <si>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</si>
  <si>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</si>
  <si>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</si>
  <si>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</si>
  <si>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</si>
  <si>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</si>
  <si>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</si>
  <si>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</si>
  <si>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</si>
  <si>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</si>
  <si>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</si>
  <si>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</si>
  <si>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</si>
  <si>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</si>
  <si>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</si>
  <si>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</si>
  <si>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</si>
  <si>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</si>
  <si>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</si>
  <si>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</si>
  <si>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</si>
  <si>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</si>
  <si>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</si>
  <si>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</si>
  <si>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</si>
  <si>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</si>
  <si>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</si>
  <si>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</si>
  <si>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</si>
  <si>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</si>
  <si>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</si>
  <si>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</si>
  <si>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</si>
  <si>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</si>
  <si>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</si>
  <si>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</si>
  <si>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</si>
  <si>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</si>
  <si>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</si>
  <si>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</si>
  <si>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</si>
  <si>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</si>
  <si>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</si>
  <si>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</si>
  <si>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</si>
  <si>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</si>
  <si>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</si>
  <si>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</si>
  <si>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</si>
  <si>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</si>
  <si>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</si>
  <si>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</si>
  <si>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</si>
  <si>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</si>
  <si>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</si>
  <si>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</si>
  <si>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</si>
  <si>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</si>
  <si>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</si>
  <si>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</si>
  <si>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</si>
  <si>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</si>
  <si>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</si>
  <si>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</si>
  <si>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</si>
  <si>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</si>
  <si>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</si>
  <si>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</si>
  <si>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</si>
  <si>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</si>
  <si>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</si>
  <si>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</si>
  <si>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</si>
  <si>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</si>
  <si>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</si>
  <si>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</si>
  <si>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</si>
  <si>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</si>
  <si>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</si>
  <si>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</si>
  <si>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</si>
  <si>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</si>
  <si>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</si>
  <si>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</si>
  <si>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</si>
  <si>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</si>
  <si>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</si>
  <si>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</si>
  <si>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</si>
  <si>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</si>
  <si>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</si>
  <si>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</si>
  <si>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</si>
  <si>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</si>
  <si>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</si>
  <si>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</si>
  <si>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</si>
  <si>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</si>
  <si>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</si>
  <si>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</si>
  <si>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</si>
  <si>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</si>
  <si>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</si>
  <si>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</si>
  <si>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</si>
  <si>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</si>
  <si>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</si>
  <si>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</si>
  <si>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</si>
  <si>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</si>
  <si>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</si>
  <si>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</si>
  <si>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</si>
  <si>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</si>
  <si>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</si>
  <si>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</si>
  <si>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</si>
  <si>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</si>
  <si>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</si>
  <si>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</si>
  <si>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</si>
  <si>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</si>
  <si>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</si>
  <si>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</si>
  <si>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</si>
  <si>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</si>
  <si>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</si>
  <si>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</si>
  <si>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</si>
  <si>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</si>
  <si>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</si>
  <si>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</si>
  <si>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</si>
  <si>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</si>
  <si>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</si>
  <si>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</si>
  <si>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</si>
  <si>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</si>
  <si>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</si>
  <si>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</si>
  <si>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</si>
  <si>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</si>
  <si>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</si>
  <si>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</si>
  <si>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</si>
  <si>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</si>
  <si>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</si>
  <si>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</si>
  <si>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</si>
  <si>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</si>
  <si>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</si>
  <si>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</si>
  <si>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</si>
  <si>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</si>
  <si>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</si>
  <si>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</si>
  <si>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</si>
  <si>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</si>
  <si>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</si>
  <si>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</si>
  <si>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</si>
  <si>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</si>
  <si>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</si>
  <si>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</si>
  <si>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</si>
  <si>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</si>
  <si>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</si>
  <si>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</si>
  <si>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</si>
  <si>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</si>
  <si>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</si>
  <si>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</si>
  <si>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</si>
  <si>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</si>
  <si>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</si>
  <si>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</si>
  <si>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</si>
  <si>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</si>
  <si>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</si>
  <si>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</si>
  <si>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</si>
  <si>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</si>
  <si>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</si>
  <si>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</si>
  <si>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</si>
  <si>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</si>
  <si>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</si>
  <si>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</si>
  <si>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</si>
  <si>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</si>
  <si>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</si>
  <si>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</si>
  <si>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</si>
  <si>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</si>
  <si>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</si>
  <si>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</si>
  <si>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</si>
  <si>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</si>
  <si>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</si>
  <si>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</si>
  <si>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</si>
  <si>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</si>
  <si>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</si>
  <si>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</si>
  <si>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</si>
  <si>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</si>
  <si>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</si>
  <si>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</si>
  <si>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</si>
  <si>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</si>
  <si>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</si>
  <si>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</si>
  <si>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</si>
  <si>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</si>
  <si>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</si>
  <si>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</si>
  <si>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</si>
  <si>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</si>
  <si>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</si>
  <si>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</si>
  <si>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</si>
  <si>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</si>
  <si>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</si>
  <si>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</si>
  <si>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</si>
  <si>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</si>
  <si>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</si>
  <si>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</si>
  <si>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</si>
  <si>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</si>
  <si>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</si>
  <si>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</si>
  <si>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</si>
  <si>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</si>
  <si>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</si>
  <si>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</si>
  <si>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</si>
  <si>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</si>
  <si>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</si>
  <si>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</si>
  <si>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</si>
  <si>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</si>
  <si>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</si>
  <si>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</si>
  <si>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</si>
  <si>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</si>
  <si>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</si>
  <si>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</si>
  <si>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</si>
  <si>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</si>
  <si>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</si>
  <si>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</si>
  <si>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</si>
  <si>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</si>
  <si>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</si>
  <si>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</si>
  <si>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</si>
  <si>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</si>
  <si>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</si>
  <si>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</si>
  <si>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</si>
  <si>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</si>
  <si>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</si>
  <si>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</si>
  <si>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</si>
  <si>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</si>
  <si>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</si>
  <si>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</si>
  <si>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</si>
  <si>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</si>
  <si>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</si>
  <si>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</si>
  <si>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</si>
  <si>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</si>
  <si>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</si>
  <si>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</si>
  <si>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</si>
  <si>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</si>
  <si>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</si>
  <si>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</si>
  <si>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</si>
  <si>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</si>
  <si>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</si>
  <si>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</si>
  <si>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</si>
  <si>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</si>
  <si>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</si>
  <si>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</si>
  <si>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</si>
  <si>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</si>
  <si>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</si>
  <si>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</si>
  <si>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</si>
  <si>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</si>
  <si>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</si>
  <si>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</si>
  <si>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</si>
  <si>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</si>
  <si>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</si>
  <si>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</si>
  <si>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</si>
  <si>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</si>
  <si>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</si>
  <si>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</si>
  <si>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</si>
  <si>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</si>
  <si>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</si>
  <si>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</si>
  <si>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</si>
  <si>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</si>
  <si>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</si>
  <si>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</si>
  <si>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</si>
  <si>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</si>
  <si>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</si>
  <si>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</si>
  <si>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</si>
  <si>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</si>
  <si>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</si>
  <si>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</si>
  <si>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</si>
  <si>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</si>
  <si>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</si>
  <si>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</si>
  <si>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</si>
  <si>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</si>
  <si>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</si>
  <si>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</si>
  <si>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</si>
  <si>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</si>
  <si>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</si>
  <si>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</si>
  <si>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</si>
  <si>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</si>
  <si>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</si>
  <si>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</si>
  <si>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</si>
  <si>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</si>
  <si>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</si>
  <si>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</si>
  <si>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</si>
  <si>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</si>
  <si>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</si>
  <si>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</si>
  <si>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</si>
  <si>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</si>
  <si>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</si>
  <si>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</si>
  <si>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</si>
  <si>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</si>
  <si>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</si>
  <si>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</si>
  <si>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</si>
  <si>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</si>
  <si>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</si>
  <si>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</si>
  <si>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</si>
  <si>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</si>
  <si>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</si>
  <si>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</si>
  <si>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</si>
  <si>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</si>
  <si>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</si>
  <si>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</si>
  <si>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</si>
  <si>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</si>
  <si>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</si>
  <si>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</si>
  <si>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</si>
  <si>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</si>
  <si>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</si>
  <si>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</si>
  <si>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</si>
  <si>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</si>
  <si>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</si>
  <si>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</si>
  <si>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</si>
  <si>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</si>
  <si>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</si>
  <si>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</si>
  <si>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</si>
  <si>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</si>
  <si>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</si>
  <si>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</si>
  <si>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</si>
  <si>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</si>
  <si>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</si>
  <si>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</si>
  <si>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</si>
  <si>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</si>
  <si>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</si>
  <si>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</si>
  <si>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</si>
  <si>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</si>
  <si>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</si>
  <si>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</si>
  <si>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</si>
  <si>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</si>
  <si>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</si>
  <si>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</si>
  <si>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</si>
  <si>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</si>
  <si>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</si>
  <si>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</si>
  <si>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</si>
  <si>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</si>
  <si>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</si>
  <si>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</si>
  <si>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</si>
  <si>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</si>
  <si>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</si>
  <si>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</si>
  <si>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</si>
  <si>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</si>
  <si>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</si>
  <si>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</si>
  <si>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</si>
  <si>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</si>
  <si>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</si>
  <si>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</si>
  <si>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</si>
  <si>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</si>
  <si>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</si>
  <si>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</si>
  <si>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</si>
  <si>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</si>
  <si>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</si>
  <si>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</si>
  <si>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</si>
  <si>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</si>
  <si>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</si>
  <si>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</si>
  <si>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</si>
  <si>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</si>
  <si>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</si>
  <si>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</si>
  <si>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</si>
  <si>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</si>
  <si>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</si>
  <si>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</si>
  <si>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</si>
  <si>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</si>
  <si>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</si>
  <si>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</si>
  <si>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</si>
  <si>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</si>
  <si>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</si>
  <si>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</si>
  <si>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</si>
  <si>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</si>
  <si>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</si>
  <si>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</si>
  <si>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</si>
  <si>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</si>
  <si>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</si>
  <si>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</si>
  <si>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</si>
  <si>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</si>
  <si>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</si>
  <si>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</si>
  <si>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</si>
  <si>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</si>
  <si>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</si>
  <si>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</si>
  <si>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</si>
  <si>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</si>
  <si>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</si>
  <si>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</si>
  <si>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</si>
  <si>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</si>
  <si>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</si>
  <si>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</si>
  <si>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</si>
  <si>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</si>
  <si>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</si>
  <si>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</si>
  <si>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</si>
  <si>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</si>
  <si>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</si>
  <si>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</si>
  <si>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</si>
  <si>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</si>
  <si>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</si>
  <si>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</si>
  <si>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</si>
  <si>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</si>
  <si>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</si>
  <si>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</si>
  <si>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</si>
  <si>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</si>
  <si>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</si>
  <si>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</si>
  <si>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</si>
  <si>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</si>
  <si>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</si>
  <si>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</si>
  <si>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</si>
  <si>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</si>
  <si>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</si>
  <si>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</si>
  <si>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</si>
  <si>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</si>
  <si>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</si>
  <si>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</si>
  <si>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</si>
  <si>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</si>
  <si>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</si>
  <si>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</si>
  <si>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</si>
  <si>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</si>
  <si>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</si>
  <si>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</si>
  <si>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</si>
  <si>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</si>
  <si>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</si>
  <si>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</si>
  <si>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</si>
  <si>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</si>
  <si>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</si>
  <si>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</si>
  <si>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</si>
  <si>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</si>
  <si>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</si>
  <si>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</si>
  <si>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</si>
  <si>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</si>
  <si>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</si>
  <si>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</si>
  <si>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</si>
  <si>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</si>
  <si>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</si>
  <si>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</si>
  <si>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</si>
  <si>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</si>
  <si>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</si>
  <si>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</si>
  <si>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</si>
  <si>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</si>
  <si>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</si>
  <si>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</si>
  <si>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</si>
  <si>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</si>
  <si>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</si>
  <si>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</si>
  <si>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</si>
  <si>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</si>
  <si>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</si>
  <si>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</si>
  <si>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</si>
  <si>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</si>
  <si>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</si>
  <si>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</si>
  <si>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</si>
  <si>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</si>
  <si>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</si>
  <si>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</si>
  <si>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</si>
  <si>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</si>
  <si>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</si>
  <si>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</si>
  <si>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</si>
  <si>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</si>
  <si>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</si>
  <si>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</si>
  <si>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</si>
  <si>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</si>
  <si>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</si>
  <si>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</si>
  <si>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</si>
  <si>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</si>
  <si>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</si>
  <si>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</si>
  <si>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</si>
  <si>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</si>
  <si>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</si>
  <si>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</si>
  <si>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</si>
  <si>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</si>
  <si>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</si>
  <si>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</si>
  <si>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</si>
  <si>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</si>
  <si>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</si>
  <si>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</si>
  <si>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</si>
  <si>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</si>
  <si>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</si>
  <si>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</si>
  <si>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</si>
  <si>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</si>
  <si>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</si>
  <si>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</si>
  <si>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</si>
  <si>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</si>
  <si>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</si>
  <si>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</si>
  <si>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</si>
  <si>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</si>
  <si>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</si>
  <si>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</si>
  <si>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</si>
  <si>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</si>
  <si>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</si>
  <si>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</si>
  <si>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</si>
  <si>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</si>
  <si>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</si>
  <si>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</si>
  <si>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</si>
  <si>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</si>
  <si>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</si>
  <si>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</si>
  <si>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</si>
  <si>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</si>
  <si>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</si>
  <si>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</si>
  <si>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</si>
  <si>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</si>
  <si>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</si>
  <si>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</si>
  <si>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</si>
  <si>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</si>
  <si>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</si>
  <si>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</si>
  <si>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</si>
  <si>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</si>
  <si>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</si>
  <si>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</si>
  <si>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</si>
  <si>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</si>
  <si>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</si>
  <si>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</si>
  <si>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</si>
  <si>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</si>
  <si>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</si>
  <si>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</si>
  <si>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</si>
  <si>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</si>
  <si>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</si>
  <si>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</si>
  <si>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</si>
  <si>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</si>
  <si>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</si>
  <si>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</si>
  <si>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</si>
  <si>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</si>
  <si>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</si>
  <si>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</si>
  <si>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</si>
  <si>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</si>
  <si>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</si>
  <si>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</si>
  <si>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</si>
  <si>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</si>
  <si>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</si>
  <si>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</si>
  <si>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</si>
  <si>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</si>
  <si>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</si>
  <si>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</si>
  <si>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</si>
  <si>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</si>
  <si>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</si>
  <si>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</si>
  <si>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</si>
  <si>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</si>
  <si>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</si>
  <si>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</si>
  <si>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</si>
  <si>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</si>
  <si>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</si>
  <si>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</si>
  <si>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</si>
  <si>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</si>
  <si>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</si>
  <si>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</si>
  <si>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</si>
  <si>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</si>
  <si>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</si>
  <si>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</si>
  <si>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</si>
  <si>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</si>
  <si>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</si>
  <si>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</si>
  <si>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</si>
  <si>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</si>
  <si>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</si>
  <si>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</si>
  <si>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</si>
  <si>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</si>
  <si>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</si>
  <si>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</si>
  <si>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</si>
  <si>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</si>
  <si>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</si>
  <si>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</si>
  <si>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</si>
  <si>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</si>
  <si>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</si>
  <si>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</si>
  <si>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</si>
  <si>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</si>
  <si>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</si>
  <si>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</si>
  <si>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</si>
  <si>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</si>
  <si>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</si>
  <si>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</si>
  <si>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</si>
  <si>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</si>
  <si>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</si>
  <si>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</si>
  <si>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</si>
  <si>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</si>
  <si>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</si>
  <si>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</si>
  <si>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</si>
  <si>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</si>
  <si>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</si>
  <si>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</si>
  <si>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</si>
  <si>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</si>
  <si>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</si>
  <si>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</si>
  <si>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</si>
  <si>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</si>
  <si>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</si>
  <si>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</si>
  <si>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</si>
  <si>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</si>
  <si>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</si>
  <si>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</si>
  <si>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</si>
  <si>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</si>
  <si>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</si>
  <si>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</si>
  <si>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</si>
  <si>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</si>
  <si>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</si>
  <si>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</si>
  <si>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</si>
  <si>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</si>
  <si>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</si>
  <si>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</si>
  <si>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</si>
  <si>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</si>
  <si>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</si>
  <si>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</si>
  <si>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</si>
  <si>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</si>
  <si>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</si>
  <si>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</si>
  <si>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</si>
  <si>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</si>
  <si>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</si>
  <si>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</si>
  <si>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</si>
  <si>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</si>
  <si>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</si>
  <si>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</si>
  <si>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</si>
  <si>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</si>
  <si>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</si>
  <si>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</si>
  <si>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</si>
  <si>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</si>
  <si>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</si>
  <si>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</si>
  <si>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</si>
  <si>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</si>
  <si>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</si>
  <si>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</si>
  <si>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</si>
  <si>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</si>
  <si>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</si>
  <si>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</si>
  <si>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</si>
  <si>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</si>
  <si>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</si>
  <si>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</si>
  <si>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</si>
  <si>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</si>
  <si>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</si>
  <si>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</si>
  <si>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</si>
  <si>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</si>
  <si>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</si>
  <si>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</si>
  <si>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</si>
  <si>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</si>
  <si>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</si>
  <si>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</si>
  <si>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</si>
  <si>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</si>
  <si>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</si>
  <si>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</si>
  <si>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</si>
  <si>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</si>
  <si>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</si>
  <si>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</si>
  <si>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</si>
  <si>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</si>
  <si>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</si>
  <si>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</si>
  <si>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</si>
  <si>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</si>
  <si>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</si>
  <si>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</si>
  <si>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</si>
  <si>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</si>
  <si>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</si>
  <si>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</si>
  <si>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</si>
  <si>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</si>
  <si>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</si>
  <si>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</si>
  <si>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</si>
  <si>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</si>
  <si>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</si>
  <si>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</si>
  <si>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</si>
  <si>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</si>
  <si>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</si>
  <si>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</si>
  <si>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</si>
  <si>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</si>
  <si>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</si>
  <si>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</si>
  <si>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</si>
  <si>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</si>
  <si>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</si>
  <si>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</si>
  <si>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</si>
  <si>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</si>
  <si>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</si>
  <si>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</si>
  <si>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</si>
  <si>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</si>
  <si>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</si>
  <si>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</si>
  <si>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</si>
  <si>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</si>
  <si>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</si>
  <si>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</si>
  <si>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</si>
  <si>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</si>
  <si>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</si>
  <si>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</si>
  <si>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</si>
  <si>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</si>
  <si>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</si>
  <si>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</si>
  <si>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</si>
  <si>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</si>
  <si>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</si>
  <si>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</si>
  <si>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</si>
  <si>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</si>
  <si>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</si>
  <si>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</si>
  <si>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</si>
  <si>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</si>
  <si>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</si>
  <si>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</si>
  <si>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</si>
  <si>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</si>
  <si>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</si>
  <si>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</si>
  <si>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</si>
  <si>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</si>
  <si>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</si>
  <si>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</si>
  <si>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</si>
  <si>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</si>
  <si>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</si>
  <si>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</si>
  <si>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</si>
  <si>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</si>
  <si>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</si>
  <si>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</si>
  <si>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</si>
  <si>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</si>
  <si>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</si>
  <si>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</si>
  <si>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</si>
  <si>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</si>
  <si>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</si>
  <si>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</si>
  <si>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</si>
  <si>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</si>
  <si>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</si>
  <si>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</si>
  <si>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</si>
  <si>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</si>
  <si>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</si>
  <si>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</si>
  <si>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</si>
  <si>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</si>
  <si>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</si>
  <si>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</si>
  <si>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</si>
  <si>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</si>
  <si>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</si>
  <si>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</si>
  <si>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</si>
  <si>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</si>
  <si>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</si>
  <si>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</si>
  <si>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</si>
  <si>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</si>
  <si>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</si>
  <si>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</si>
  <si>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</si>
  <si>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</si>
  <si>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</si>
  <si>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</si>
  <si>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</si>
  <si>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</si>
  <si>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</si>
  <si>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</si>
  <si>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</si>
  <si>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</si>
  <si>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</si>
  <si>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</si>
  <si>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</si>
  <si>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</si>
  <si>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</si>
  <si>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</si>
  <si>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</si>
  <si>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</si>
  <si>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</si>
  <si>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</si>
  <si>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</si>
  <si>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</si>
  <si>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</si>
  <si>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</si>
  <si>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</si>
  <si>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</si>
  <si>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</si>
  <si>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</si>
  <si>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</si>
  <si>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</si>
  <si>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</si>
  <si>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</si>
  <si>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</si>
  <si>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</si>
  <si>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</si>
  <si>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</si>
  <si>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</si>
  <si>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</si>
  <si>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</si>
  <si>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</si>
  <si>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</si>
  <si>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</si>
  <si>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</si>
  <si>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</si>
  <si>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</si>
  <si>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</si>
  <si>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</si>
  <si>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</si>
  <si>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</si>
  <si>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</si>
  <si>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</si>
  <si>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</si>
  <si>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</si>
  <si>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</si>
  <si>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</si>
  <si>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</si>
  <si>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</si>
  <si>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</si>
  <si>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</si>
  <si>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</si>
  <si>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</si>
  <si>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</si>
  <si>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</si>
  <si>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</si>
  <si>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</si>
  <si>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</si>
  <si>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</si>
  <si>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</si>
  <si>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</si>
  <si>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</si>
  <si>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</si>
  <si>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</si>
  <si>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</si>
  <si>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</si>
  <si>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</si>
  <si>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</si>
  <si>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</si>
  <si>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</si>
  <si>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</si>
  <si>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</si>
  <si>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</si>
  <si>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</si>
  <si>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</si>
  <si>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</si>
  <si>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</si>
  <si>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</si>
  <si>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</si>
  <si>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</si>
  <si>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</si>
  <si>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</si>
  <si>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</si>
  <si>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</si>
  <si>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</si>
  <si>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</si>
  <si>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</si>
  <si>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</si>
  <si>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</si>
  <si>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</si>
  <si>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</si>
  <si>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</si>
  <si>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</si>
  <si>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</si>
  <si>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</si>
  <si>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</si>
  <si>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</si>
  <si>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</si>
  <si>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</si>
  <si>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</si>
  <si>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</si>
  <si>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</si>
  <si>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</si>
  <si>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</si>
  <si>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</si>
  <si>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</si>
  <si>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</si>
  <si>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</si>
  <si>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</si>
  <si>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</si>
  <si>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</si>
  <si>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</si>
  <si>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</si>
  <si>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</si>
  <si>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</si>
  <si>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</si>
  <si>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</si>
  <si>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</si>
  <si>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</si>
  <si>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</si>
  <si>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</si>
  <si>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</si>
  <si>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</si>
  <si>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</si>
  <si>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</si>
  <si>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</si>
  <si>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</si>
  <si>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</si>
  <si>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</si>
  <si>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</si>
  <si>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</si>
  <si>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</si>
  <si>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</si>
  <si>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</si>
  <si>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</si>
  <si>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</si>
  <si>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</si>
  <si>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</si>
  <si>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</si>
  <si>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</si>
  <si>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</si>
  <si>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</si>
  <si>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</si>
  <si>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</si>
  <si>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</si>
  <si>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</si>
  <si>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</si>
  <si>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</si>
  <si>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</si>
  <si>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</si>
  <si>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</si>
  <si>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</si>
  <si>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</si>
  <si>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</si>
  <si>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</si>
  <si>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</si>
  <si>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</si>
  <si>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</si>
  <si>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</si>
  <si>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</si>
  <si>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</si>
  <si>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</si>
  <si>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</si>
  <si>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</si>
  <si>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</si>
  <si>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</si>
  <si>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</si>
  <si>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</si>
  <si>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</si>
  <si>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</si>
  <si>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</si>
  <si>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</si>
  <si>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</si>
  <si>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</si>
  <si>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</si>
  <si>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</si>
  <si>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</si>
  <si>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</si>
  <si>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</si>
  <si>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</si>
  <si>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</si>
  <si>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</si>
  <si>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</si>
  <si>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</si>
  <si>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</si>
  <si>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</si>
  <si>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</si>
  <si>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</si>
  <si>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</si>
  <si>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</si>
  <si>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</si>
  <si>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</si>
  <si>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</si>
  <si>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</si>
  <si>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</si>
  <si>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</si>
  <si>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</si>
  <si>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</si>
  <si>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</si>
  <si>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</si>
  <si>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</si>
  <si>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</si>
  <si>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</si>
  <si>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</si>
  <si>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</si>
  <si>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</si>
  <si>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</si>
  <si>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</si>
  <si>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</si>
  <si>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</si>
  <si>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</si>
  <si>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</si>
  <si>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</si>
  <si>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</si>
  <si>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</si>
  <si>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</si>
  <si>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</si>
  <si>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</si>
  <si>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</si>
  <si>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</si>
  <si>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</si>
  <si>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</si>
  <si>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</si>
  <si>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</si>
  <si>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</si>
  <si>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</si>
  <si>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</si>
  <si>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</si>
  <si>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</si>
  <si>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</si>
  <si>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</si>
  <si>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</si>
  <si>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</si>
  <si>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</si>
  <si>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</si>
  <si>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</si>
  <si>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</si>
  <si>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</si>
  <si>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</si>
  <si>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</si>
  <si>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</si>
  <si>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</si>
  <si>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</si>
  <si>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</si>
  <si>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</si>
  <si>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</si>
  <si>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</si>
  <si>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</si>
  <si>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</si>
  <si>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</si>
  <si>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</si>
  <si>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</si>
  <si>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</si>
  <si>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</si>
  <si>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</si>
  <si>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</si>
  <si>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</si>
  <si>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</si>
  <si>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</si>
  <si>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</si>
  <si>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</si>
  <si>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</si>
  <si>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</si>
  <si>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</si>
  <si>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</si>
  <si>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</si>
  <si>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</si>
  <si>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</si>
  <si>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</si>
  <si>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</si>
  <si>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</si>
  <si>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</si>
  <si>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</si>
  <si>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</si>
  <si>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</si>
  <si>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</si>
  <si>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</si>
  <si>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</si>
  <si>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</si>
  <si>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</si>
  <si>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</si>
  <si>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</si>
  <si>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</si>
  <si>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</si>
  <si>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</si>
  <si>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</si>
  <si>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</si>
  <si>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</si>
  <si>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</si>
  <si>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</si>
  <si>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</si>
  <si>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</si>
  <si>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</si>
  <si>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</si>
  <si>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</si>
  <si>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</si>
  <si>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</si>
  <si>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</si>
  <si>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</si>
  <si>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</si>
  <si>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</si>
  <si>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</si>
  <si>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</si>
  <si>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</si>
  <si>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</si>
  <si>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</si>
  <si>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</si>
  <si>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</si>
  <si>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</si>
  <si>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</si>
  <si>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</si>
  <si>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</si>
  <si>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</si>
  <si>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</si>
  <si>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</si>
  <si>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</si>
  <si>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</si>
  <si>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</si>
  <si>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</si>
  <si>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</si>
  <si>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</si>
  <si>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</si>
  <si>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</si>
  <si>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</si>
  <si>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</si>
  <si>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</si>
  <si>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</si>
  <si>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</si>
  <si>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</si>
  <si>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</si>
  <si>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</si>
  <si>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</si>
  <si>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</si>
  <si>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</si>
  <si>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</si>
  <si>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</si>
  <si>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</si>
  <si>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</si>
  <si>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</si>
  <si>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</si>
  <si>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</si>
  <si>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</si>
  <si>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</si>
  <si>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</si>
  <si>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</si>
  <si>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</si>
  <si>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</si>
  <si>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</si>
  <si>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</si>
  <si>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</si>
  <si>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</si>
  <si>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</si>
  <si>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</si>
  <si>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</si>
  <si>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</si>
  <si>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</si>
  <si>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</si>
  <si>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</si>
  <si>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</si>
  <si>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</si>
  <si>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</si>
  <si>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</si>
  <si>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</si>
  <si>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</si>
  <si>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</si>
  <si>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</si>
  <si>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</si>
  <si>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</si>
  <si>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</si>
  <si>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</si>
  <si>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</si>
  <si>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</si>
  <si>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</si>
  <si>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</si>
  <si>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</si>
  <si>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</si>
  <si>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</si>
  <si>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</si>
  <si>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</si>
  <si>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</si>
  <si>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</si>
  <si>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</si>
  <si>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</si>
  <si>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</si>
  <si>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</si>
  <si>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</si>
  <si>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</si>
  <si>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</si>
  <si>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</si>
  <si>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</si>
  <si>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</si>
  <si>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</si>
  <si>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</si>
  <si>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</si>
  <si>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</si>
  <si>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</si>
  <si>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</si>
  <si>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</si>
  <si>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</si>
  <si>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</si>
  <si>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</si>
  <si>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</si>
  <si>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</si>
  <si>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</si>
  <si>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</si>
  <si>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</si>
  <si>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</si>
  <si>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</si>
  <si>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</si>
  <si>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</si>
  <si>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</si>
  <si>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</si>
  <si>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</si>
  <si>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</si>
  <si>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</si>
  <si>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</si>
  <si>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</si>
  <si>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</si>
  <si>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</si>
  <si>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</si>
  <si>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</si>
  <si>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</si>
  <si>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</si>
  <si>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</si>
  <si>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</si>
  <si>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</si>
  <si>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</si>
  <si>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</si>
  <si>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</si>
  <si>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</si>
  <si>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</si>
  <si>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</si>
  <si>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</si>
  <si>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</si>
  <si>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</si>
  <si>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</si>
  <si>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</si>
  <si>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</si>
  <si>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</si>
  <si>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</si>
  <si>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</si>
  <si>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</si>
  <si>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</si>
  <si>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</si>
  <si>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</si>
  <si>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</si>
  <si>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</si>
  <si>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</si>
  <si>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</si>
  <si>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</si>
  <si>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</si>
  <si>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</si>
  <si>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</si>
  <si>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</si>
  <si>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</si>
  <si>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</si>
  <si>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</si>
  <si>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</si>
  <si>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</si>
  <si>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</si>
  <si>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</si>
  <si>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</si>
  <si>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</si>
  <si>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</si>
  <si>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</si>
  <si>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</si>
  <si>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</si>
  <si>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</si>
  <si>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</si>
  <si>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</si>
  <si>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</si>
  <si>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</si>
  <si>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</si>
  <si>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</si>
  <si>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</si>
  <si>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</si>
  <si>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</si>
  <si>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</si>
  <si>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</si>
  <si>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</si>
  <si>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</si>
  <si>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</si>
  <si>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</si>
  <si>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</si>
  <si>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</si>
  <si>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</si>
  <si>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</si>
  <si>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</si>
  <si>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</si>
  <si>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</si>
  <si>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</si>
  <si>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</si>
  <si>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</si>
  <si>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</si>
  <si>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</si>
  <si>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</si>
  <si>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</si>
  <si>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</si>
  <si>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</si>
  <si>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</si>
  <si>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</si>
  <si>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</si>
  <si>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</si>
  <si>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</si>
  <si>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</si>
  <si>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</si>
  <si>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</si>
  <si>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</si>
  <si>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</si>
  <si>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</si>
  <si>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</si>
  <si>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</si>
  <si>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</si>
  <si>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</si>
  <si>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</si>
  <si>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</si>
  <si>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</si>
  <si>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</si>
  <si>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</si>
  <si>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</si>
  <si>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</si>
  <si>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</si>
  <si>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</si>
  <si>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</si>
  <si>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</si>
  <si>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</si>
  <si>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</si>
  <si>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</si>
  <si>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</si>
  <si>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</si>
  <si>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</si>
  <si>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</si>
  <si>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</si>
  <si>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</si>
  <si>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</si>
  <si>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</si>
  <si>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</si>
  <si>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</si>
  <si>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</si>
  <si>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</si>
  <si>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</si>
  <si>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</si>
  <si>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</si>
  <si>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</si>
  <si>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</si>
  <si>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</si>
  <si>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</si>
  <si>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</si>
  <si>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</si>
  <si>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</si>
  <si>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</si>
  <si>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</si>
  <si>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</si>
  <si>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</si>
  <si>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</si>
  <si>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</si>
  <si>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</si>
  <si>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</si>
  <si>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</si>
  <si>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</si>
  <si>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</si>
  <si>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</si>
  <si>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</si>
  <si>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</si>
  <si>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</si>
  <si>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</si>
  <si>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</si>
  <si>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</si>
  <si>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</si>
  <si>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</si>
  <si>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</si>
  <si>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</si>
  <si>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</si>
  <si>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</si>
  <si>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</si>
  <si>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</si>
  <si>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</si>
  <si>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</si>
  <si>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</si>
  <si>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</si>
  <si>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</si>
  <si>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</si>
  <si>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</si>
  <si>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</si>
  <si>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</si>
  <si>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</si>
  <si>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</si>
  <si>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</si>
  <si>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</si>
  <si>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</si>
  <si>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</si>
  <si>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</si>
  <si>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</si>
  <si>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</si>
  <si>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</si>
  <si>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</si>
  <si>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</si>
  <si>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</si>
  <si>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</si>
  <si>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</si>
  <si>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</si>
  <si>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</si>
  <si>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</si>
  <si>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</si>
  <si>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</si>
  <si>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</si>
  <si>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</si>
  <si>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</si>
  <si>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</si>
  <si>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</si>
  <si>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</si>
  <si>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</si>
  <si>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</si>
  <si>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</si>
  <si>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</si>
  <si>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</si>
  <si>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</si>
  <si>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</si>
  <si>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</si>
  <si>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</si>
  <si>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</si>
  <si>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</si>
  <si>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</si>
  <si>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</si>
  <si>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</si>
  <si>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</si>
  <si>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</si>
  <si>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</si>
  <si>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</si>
  <si>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</si>
  <si>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</si>
  <si>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</si>
  <si>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</si>
  <si>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</si>
  <si>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</si>
  <si>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</si>
  <si>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</si>
  <si>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</si>
  <si>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</si>
  <si>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</si>
  <si>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</si>
  <si>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</si>
  <si>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</si>
  <si>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</si>
  <si>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</si>
  <si>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</si>
  <si>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</si>
  <si>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</si>
  <si>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</si>
  <si>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</si>
  <si>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</si>
  <si>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</si>
  <si>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</si>
  <si>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</si>
  <si>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</si>
  <si>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</si>
  <si>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</si>
  <si>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</si>
  <si>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</si>
  <si>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</si>
  <si>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</si>
  <si>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</si>
  <si>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</si>
  <si>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</si>
  <si>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</si>
  <si>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</si>
  <si>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</si>
  <si>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</si>
  <si>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</si>
  <si>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</si>
  <si>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</si>
  <si>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</si>
  <si>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</si>
  <si>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</si>
  <si>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</si>
  <si>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</si>
  <si>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</si>
  <si>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</si>
  <si>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</si>
  <si>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</si>
  <si>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</si>
  <si>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</si>
  <si>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</si>
  <si>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</si>
  <si>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</si>
  <si>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</si>
  <si>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</si>
  <si>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</si>
  <si>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</si>
  <si>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</si>
  <si>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</si>
  <si>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</si>
  <si>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</si>
  <si>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</si>
  <si>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</si>
  <si>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</si>
  <si>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</si>
  <si>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</si>
  <si>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</si>
  <si>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</si>
  <si>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</si>
  <si>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</si>
  <si>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</si>
  <si>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</si>
  <si>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</si>
  <si>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</si>
  <si>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</si>
  <si>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</si>
  <si>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</si>
  <si>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</si>
  <si>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</si>
  <si>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</si>
  <si>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</si>
  <si>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</si>
  <si>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</si>
  <si>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</si>
  <si>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</si>
  <si>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</si>
  <si>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</si>
  <si>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</si>
  <si>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</si>
  <si>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</si>
  <si>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</si>
  <si>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</si>
  <si>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</si>
  <si>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</si>
  <si>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</si>
  <si>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</si>
  <si>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</si>
  <si>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</si>
  <si>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</si>
  <si>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</si>
  <si>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</si>
  <si>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</si>
  <si>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</si>
  <si>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</si>
  <si>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</si>
  <si>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</si>
  <si>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</si>
  <si>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</si>
  <si>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</si>
  <si>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</si>
  <si>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</si>
  <si>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</si>
  <si>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</si>
  <si>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</si>
  <si>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</si>
  <si>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</si>
  <si>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</si>
  <si>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</si>
  <si>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</si>
  <si>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</si>
  <si>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</si>
  <si>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</si>
  <si>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</si>
  <si>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</si>
  <si>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</si>
  <si>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</si>
  <si>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</si>
  <si>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</si>
  <si>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</si>
  <si>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</si>
  <si>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</si>
  <si>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</si>
  <si>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</si>
  <si>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</si>
  <si>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</si>
  <si>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</si>
  <si>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</si>
  <si>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</si>
  <si>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</si>
  <si>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</si>
  <si>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</si>
  <si>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</si>
  <si>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</si>
  <si>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</si>
  <si>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</si>
  <si>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</si>
  <si>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</si>
  <si>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</si>
  <si>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</si>
  <si>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</si>
  <si>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</si>
  <si>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</si>
  <si>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</si>
  <si>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</si>
  <si>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</si>
  <si>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</si>
  <si>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</si>
  <si>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</si>
  <si>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</si>
  <si>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</si>
  <si>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</si>
  <si>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</si>
  <si>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</si>
  <si>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</si>
  <si>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</si>
  <si>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</si>
  <si>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</si>
  <si>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</si>
  <si>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</si>
  <si>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</si>
  <si>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</si>
  <si>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</si>
  <si>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</si>
  <si>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</si>
  <si>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</si>
  <si>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</si>
  <si>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</si>
  <si>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</si>
  <si>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</si>
  <si>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</si>
  <si>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</si>
  <si>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</si>
  <si>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</si>
  <si>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</si>
  <si>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</si>
  <si>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</si>
  <si>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</si>
  <si>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</si>
  <si>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</si>
  <si>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</si>
  <si>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</si>
  <si>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</si>
  <si>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</si>
  <si>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</si>
  <si>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</si>
  <si>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</si>
  <si>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</si>
  <si>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</si>
  <si>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</si>
  <si>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</si>
  <si>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</si>
  <si>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</si>
  <si>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</si>
  <si>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</si>
  <si>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</si>
  <si>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</si>
  <si>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</si>
  <si>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</si>
  <si>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</si>
  <si>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</si>
  <si>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</si>
  <si>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</si>
  <si>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</si>
  <si>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</si>
  <si>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</si>
  <si>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</si>
  <si>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</si>
  <si>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</si>
  <si>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</si>
  <si>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</si>
  <si>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</si>
  <si>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</si>
  <si>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</si>
  <si>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</si>
  <si>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</si>
  <si>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</si>
  <si>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</si>
  <si>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</si>
  <si>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</si>
  <si>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</si>
  <si>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</si>
  <si>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</si>
  <si>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</si>
  <si>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</si>
  <si>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</si>
  <si>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</si>
  <si>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</si>
  <si>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</si>
  <si>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</si>
  <si>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</si>
  <si>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</si>
  <si>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</si>
  <si>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</si>
  <si>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</si>
  <si>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</si>
  <si>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</si>
  <si>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</si>
  <si>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</si>
  <si>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</si>
  <si>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</si>
  <si>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</si>
  <si>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</si>
  <si>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</si>
  <si>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</si>
  <si>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</si>
  <si>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</si>
  <si>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</si>
  <si>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</si>
  <si>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</si>
  <si>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</si>
  <si>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</si>
  <si>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</si>
  <si>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</si>
  <si>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</si>
  <si>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</si>
  <si>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</si>
  <si>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</si>
  <si>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</si>
  <si>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</si>
  <si>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</si>
  <si>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</si>
  <si>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</si>
  <si>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</si>
  <si>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</si>
  <si>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</si>
  <si>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</si>
  <si>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</si>
  <si>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</si>
  <si>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</si>
  <si>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</si>
  <si>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</si>
  <si>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</si>
  <si>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</si>
  <si>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</si>
  <si>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</si>
  <si>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</si>
  <si>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</si>
  <si>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</si>
  <si>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</si>
  <si>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</si>
  <si>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</si>
  <si>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</si>
  <si>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</si>
  <si>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</si>
  <si>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</si>
  <si>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</si>
  <si>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</si>
  <si>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</si>
  <si>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</si>
  <si>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</si>
  <si>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</si>
  <si>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</si>
  <si>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</si>
  <si>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</si>
  <si>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</si>
  <si>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</si>
  <si>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</si>
  <si>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</si>
  <si>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</si>
  <si>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</si>
  <si>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</si>
  <si>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</si>
  <si>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</si>
  <si>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</si>
  <si>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</si>
  <si>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</si>
  <si>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</si>
  <si>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</si>
  <si>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</si>
  <si>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</si>
  <si>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</si>
  <si>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</si>
  <si>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</si>
  <si>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</si>
  <si>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</si>
  <si>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</si>
  <si>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</si>
  <si>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</si>
  <si>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</si>
  <si>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</si>
  <si>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</si>
  <si>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</si>
  <si>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</si>
  <si>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</si>
  <si>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</si>
  <si>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</si>
  <si>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</si>
  <si>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</si>
  <si>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</si>
  <si>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</si>
  <si>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</si>
  <si>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</si>
  <si>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</si>
  <si>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</si>
  <si>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</si>
  <si>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</si>
  <si>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</si>
  <si>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</si>
  <si>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</si>
  <si>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</si>
  <si>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</si>
  <si>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</si>
  <si>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</si>
  <si>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</si>
  <si>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</si>
  <si>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</si>
  <si>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</si>
  <si>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</si>
  <si>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</si>
  <si>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</si>
  <si>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</si>
  <si>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</si>
  <si>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</si>
  <si>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</si>
  <si>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</si>
  <si>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</si>
  <si>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</si>
  <si>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</si>
  <si>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</si>
  <si>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</si>
  <si>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</si>
  <si>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</si>
  <si>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</si>
  <si>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</si>
  <si>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</si>
  <si>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</si>
  <si>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</si>
  <si>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</si>
  <si>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</si>
  <si>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</si>
  <si>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</si>
  <si>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</si>
  <si>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</si>
  <si>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</si>
  <si>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</si>
  <si>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</si>
  <si>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</si>
  <si>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</si>
  <si>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</si>
  <si>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</si>
  <si>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</si>
  <si>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</si>
  <si>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</si>
  <si>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</si>
  <si>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</si>
  <si>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</si>
  <si>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</si>
  <si>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</si>
  <si>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</si>
  <si>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</si>
  <si>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</si>
  <si>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</si>
  <si>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</si>
  <si>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</si>
  <si>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</si>
  <si>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</si>
  <si>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</si>
  <si>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</si>
  <si>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</si>
  <si>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</si>
  <si>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</si>
  <si>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</si>
  <si>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</si>
  <si>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</si>
  <si>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</si>
  <si>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</si>
  <si>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</si>
  <si>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</si>
  <si>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</si>
  <si>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</si>
  <si>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</si>
  <si>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</si>
  <si>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</si>
  <si>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</si>
  <si>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</si>
  <si>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</si>
  <si>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</si>
  <si>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</si>
  <si>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</si>
  <si>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</si>
  <si>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</si>
  <si>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</si>
  <si>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</si>
  <si>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</si>
  <si>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</si>
  <si>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</si>
  <si>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</si>
  <si>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</si>
  <si>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</si>
  <si>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</si>
  <si>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</si>
  <si>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</si>
  <si>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</si>
  <si>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</si>
  <si>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</si>
  <si>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</si>
  <si>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</si>
  <si>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</si>
  <si>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</si>
  <si>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</si>
  <si>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</si>
  <si>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</si>
  <si>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</si>
  <si>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</si>
  <si>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</si>
  <si>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</si>
  <si>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</si>
  <si>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</si>
  <si>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</si>
  <si>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</si>
  <si>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</si>
  <si>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</si>
  <si>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</si>
  <si>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</si>
  <si>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</si>
  <si>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</si>
  <si>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</si>
  <si>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</si>
  <si>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</si>
  <si>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</si>
  <si>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</si>
  <si>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</si>
  <si>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</si>
  <si>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</si>
  <si>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</si>
  <si>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</si>
  <si>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</si>
  <si>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</si>
  <si>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</si>
  <si>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</si>
  <si>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</si>
  <si>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</si>
  <si>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</si>
  <si>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</si>
  <si>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</si>
  <si>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</si>
  <si>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</si>
  <si>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</si>
  <si>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</si>
  <si>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</si>
  <si>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</si>
  <si>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</si>
  <si>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</si>
  <si>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</si>
  <si>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</si>
  <si>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</si>
  <si>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</si>
  <si>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</si>
  <si>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</si>
  <si>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</si>
  <si>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</si>
  <si>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</si>
  <si>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</si>
  <si>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</si>
  <si>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</si>
  <si>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</si>
  <si>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</si>
  <si>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</si>
  <si>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</si>
  <si>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</si>
  <si>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</si>
  <si>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</si>
  <si>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</si>
  <si>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</si>
  <si>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</si>
  <si>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</si>
  <si>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</si>
  <si>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</si>
  <si>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</si>
  <si>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</si>
  <si>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</si>
  <si>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</si>
  <si>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</si>
  <si>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</si>
  <si>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</si>
  <si>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</si>
  <si>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</si>
  <si>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</si>
  <si>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</si>
  <si>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</si>
  <si>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</si>
  <si>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</si>
  <si>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</si>
  <si>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</si>
  <si>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</si>
  <si>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</si>
  <si>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</si>
  <si>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</si>
  <si>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</si>
  <si>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</si>
  <si>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</si>
  <si>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</si>
  <si>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</si>
  <si>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</si>
  <si>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</si>
  <si>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</si>
  <si>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</si>
  <si>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</si>
  <si>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</si>
  <si>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</si>
  <si>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</si>
  <si>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</si>
  <si>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</si>
  <si>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</si>
  <si>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</si>
  <si>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</si>
  <si>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</si>
  <si>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</si>
  <si>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</si>
  <si>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</si>
  <si>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</si>
  <si>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</si>
  <si>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</si>
  <si>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</si>
  <si>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</si>
  <si>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</si>
  <si>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</si>
  <si>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</si>
  <si>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</si>
  <si>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</si>
  <si>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</si>
  <si>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</si>
  <si>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</si>
  <si>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</si>
  <si>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</si>
  <si>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</si>
  <si>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</si>
  <si>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</si>
  <si>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</si>
  <si>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</si>
  <si>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</si>
  <si>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</si>
  <si>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</si>
  <si>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</si>
  <si>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</si>
  <si>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</si>
  <si>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</si>
  <si>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</si>
  <si>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</si>
  <si>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</si>
  <si>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</si>
  <si>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</si>
  <si>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</si>
  <si>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</si>
  <si>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</si>
  <si>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</si>
  <si>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</si>
  <si>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</si>
  <si>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</si>
  <si>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</si>
  <si>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</si>
  <si>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</si>
  <si>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</si>
  <si>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</si>
  <si>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</si>
  <si>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</si>
  <si>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</si>
  <si>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</si>
  <si>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</si>
  <si>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</si>
  <si>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</si>
  <si>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</si>
  <si>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</si>
  <si>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</si>
  <si>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</si>
  <si>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</si>
  <si>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</si>
  <si>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</si>
  <si>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</si>
  <si>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</si>
  <si>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</si>
  <si>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</si>
  <si>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</si>
  <si>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</si>
  <si>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</si>
  <si>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</si>
  <si>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</si>
  <si>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</si>
  <si>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</si>
  <si>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</si>
  <si>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</si>
  <si>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</si>
  <si>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</si>
  <si>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</si>
  <si>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</si>
  <si>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</si>
  <si>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</si>
  <si>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</si>
  <si>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</si>
  <si>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</si>
  <si>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</si>
  <si>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</si>
  <si>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</si>
  <si>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</si>
  <si>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</si>
  <si>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</si>
  <si>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</si>
  <si>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</si>
  <si>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</si>
  <si>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</si>
  <si>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</si>
  <si>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</si>
  <si>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</si>
  <si>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</si>
  <si>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</si>
  <si>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</si>
  <si>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</si>
  <si>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</si>
  <si>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</si>
  <si>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</si>
  <si>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</si>
  <si>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</si>
  <si>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</si>
  <si>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</si>
  <si>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</si>
  <si>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</si>
  <si>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</si>
  <si>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</si>
  <si>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</si>
  <si>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</si>
  <si>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</si>
  <si>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</si>
  <si>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</si>
  <si>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</si>
  <si>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</si>
  <si>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</si>
  <si>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</si>
  <si>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</si>
  <si>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</si>
  <si>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</si>
  <si>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</si>
  <si>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</si>
  <si>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</si>
  <si>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</si>
  <si>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</si>
  <si>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</si>
  <si>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</si>
  <si>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</si>
  <si>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</si>
  <si>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</si>
  <si>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</si>
  <si>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</si>
  <si>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</si>
  <si>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</si>
  <si>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</si>
  <si>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</si>
  <si>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</si>
  <si>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</si>
  <si>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</si>
  <si>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</si>
  <si>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</si>
  <si>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</si>
  <si>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</si>
  <si>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</si>
  <si>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</si>
  <si>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</si>
  <si>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</si>
  <si>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</si>
  <si>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</si>
  <si>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</si>
  <si>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</si>
  <si>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</si>
  <si>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</si>
  <si>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</si>
  <si>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</si>
  <si>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</si>
  <si>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</si>
  <si>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</si>
  <si>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</si>
  <si>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</si>
  <si>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</si>
  <si>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</si>
  <si>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</si>
  <si>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</si>
  <si>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</si>
  <si>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</si>
  <si>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</si>
  <si>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</si>
  <si>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</si>
  <si>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</si>
  <si>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</si>
  <si>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</si>
  <si>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</si>
  <si>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</si>
  <si>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</si>
  <si>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</si>
  <si>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</si>
  <si>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</si>
  <si>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</si>
  <si>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</si>
  <si>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</si>
  <si>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</si>
  <si>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</si>
  <si>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</si>
  <si>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</si>
  <si>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</si>
  <si>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</si>
  <si>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</si>
  <si>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</si>
  <si>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</si>
  <si>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</si>
  <si>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</si>
  <si>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</si>
  <si>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</si>
  <si>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</si>
  <si>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</si>
  <si>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</si>
  <si>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</si>
  <si>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</si>
  <si>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</si>
  <si>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</si>
  <si>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</si>
  <si>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</si>
  <si>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</si>
  <si>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</si>
  <si>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</si>
  <si>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</si>
  <si>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</si>
  <si>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</si>
  <si>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</si>
  <si>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</si>
  <si>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</si>
  <si>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</si>
  <si>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</si>
  <si>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</si>
  <si>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</si>
  <si>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</si>
  <si>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</si>
  <si>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</si>
  <si>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</si>
  <si>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</si>
  <si>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</si>
  <si>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</si>
  <si>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</si>
  <si>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</si>
  <si>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</si>
  <si>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</si>
  <si>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</si>
  <si>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</si>
  <si>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</si>
  <si>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</si>
  <si>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</si>
  <si>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</si>
  <si>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</si>
  <si>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</si>
  <si>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</si>
  <si>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</si>
  <si>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</si>
  <si>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</si>
  <si>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</si>
  <si>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</si>
  <si>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</si>
  <si>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</si>
  <si>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</si>
  <si>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</si>
  <si>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</si>
  <si>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</si>
  <si>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</si>
  <si>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</si>
  <si>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</si>
  <si>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</si>
  <si>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</si>
  <si>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</si>
  <si>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</si>
  <si>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</si>
  <si>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</si>
  <si>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</si>
  <si>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</si>
  <si>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</si>
  <si>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</si>
  <si>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</si>
  <si>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</si>
  <si>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</si>
  <si>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</si>
  <si>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</si>
  <si>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</si>
  <si>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</si>
  <si>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</si>
  <si>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</si>
  <si>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</si>
  <si>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</si>
  <si>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</si>
  <si>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</si>
  <si>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</si>
  <si>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</si>
  <si>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</si>
  <si>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</si>
  <si>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</si>
  <si>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</si>
  <si>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</si>
  <si>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</si>
  <si>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</si>
  <si>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</si>
  <si>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</si>
  <si>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</si>
  <si>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</si>
  <si>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</si>
  <si>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</si>
  <si>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</si>
  <si>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</si>
  <si>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</si>
  <si>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</si>
  <si>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</si>
  <si>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</si>
  <si>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</si>
  <si>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</si>
  <si>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</si>
  <si>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</si>
  <si>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</si>
  <si>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</si>
  <si>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</si>
  <si>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</si>
  <si>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</si>
  <si>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</si>
  <si>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</si>
  <si>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</si>
  <si>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</si>
  <si>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</si>
  <si>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</si>
  <si>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</si>
  <si>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</si>
  <si>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</si>
  <si>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</si>
  <si>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</si>
  <si>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</si>
  <si>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</si>
  <si>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</si>
  <si>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</si>
  <si>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</si>
  <si>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</si>
  <si>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</si>
  <si>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</si>
  <si>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</si>
  <si>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</si>
  <si>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</si>
  <si>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</si>
  <si>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</si>
  <si>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</si>
  <si>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</si>
  <si>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</si>
  <si>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</si>
  <si>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</si>
  <si>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</si>
  <si>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</si>
  <si>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</si>
  <si>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</si>
  <si>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</si>
  <si>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</si>
  <si>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</si>
  <si>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</si>
  <si>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</si>
  <si>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</si>
  <si>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</si>
  <si>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</si>
  <si>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</si>
  <si>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</si>
  <si>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</si>
  <si>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</si>
  <si>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</si>
  <si>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</si>
  <si>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</si>
  <si>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</si>
  <si>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</si>
  <si>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</si>
  <si>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</si>
  <si>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</si>
  <si>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</si>
  <si>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</si>
  <si>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</si>
  <si>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</si>
  <si>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</si>
  <si>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</si>
  <si>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</si>
  <si>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</si>
  <si>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</si>
  <si>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</si>
  <si>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</si>
  <si>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</si>
  <si>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</si>
  <si>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</si>
  <si>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</si>
  <si>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</si>
  <si>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</si>
  <si>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</si>
  <si>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</si>
  <si>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</si>
  <si>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</si>
  <si>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</si>
  <si>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</si>
  <si>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</si>
  <si>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</si>
  <si>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</si>
  <si>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</si>
  <si>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</si>
  <si>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</si>
  <si>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</si>
  <si>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</si>
  <si>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</si>
  <si>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</si>
  <si>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</si>
  <si>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</si>
  <si>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</si>
  <si>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</si>
  <si>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</si>
  <si>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</si>
  <si>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</si>
  <si>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</si>
  <si>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</si>
  <si>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</si>
  <si>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</si>
  <si>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</si>
  <si>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</si>
  <si>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</si>
  <si>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</si>
  <si>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</si>
  <si>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</si>
  <si>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</si>
  <si>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</si>
  <si>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</si>
  <si>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</si>
  <si>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</si>
  <si>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</si>
  <si>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</si>
  <si>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</si>
  <si>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</si>
  <si>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</si>
  <si>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</si>
  <si>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</si>
  <si>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</si>
  <si>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</si>
  <si>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</si>
  <si>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</si>
  <si>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</si>
  <si>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</si>
  <si>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</si>
  <si>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</si>
  <si>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</si>
  <si>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</si>
  <si>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</si>
  <si>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</si>
  <si>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</si>
  <si>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</si>
  <si>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</si>
  <si>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</si>
  <si>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</si>
  <si>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</si>
  <si>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</si>
  <si>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</si>
  <si>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</si>
  <si>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</si>
  <si>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</si>
  <si>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</si>
  <si>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</si>
  <si>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</si>
  <si>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</si>
  <si>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</si>
  <si>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</si>
  <si>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</si>
  <si>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</si>
  <si>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</si>
  <si>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</si>
  <si>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</si>
  <si>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</si>
  <si>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</si>
  <si>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</si>
  <si>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</si>
  <si>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</si>
  <si>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</si>
  <si>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</si>
  <si>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</si>
  <si>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</si>
  <si>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</si>
  <si>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</si>
  <si>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</si>
  <si>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</si>
  <si>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</si>
  <si>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</si>
  <si>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</si>
  <si>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</si>
  <si>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</si>
  <si>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</si>
  <si>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</si>
  <si>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</si>
  <si>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</si>
  <si>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</si>
  <si>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</si>
  <si>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</si>
  <si>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</si>
  <si>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</si>
  <si>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</si>
  <si>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</si>
  <si>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</si>
  <si>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</si>
  <si>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</si>
  <si>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</si>
  <si>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</si>
  <si>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</si>
  <si>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</si>
  <si>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</si>
  <si>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</si>
  <si>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</si>
  <si>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</si>
  <si>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</si>
  <si>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</si>
  <si>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</si>
  <si>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</si>
  <si>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</si>
  <si>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</si>
  <si>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</si>
  <si>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</si>
  <si>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</si>
  <si>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</si>
  <si>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</si>
  <si>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</si>
  <si>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</si>
  <si>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</si>
  <si>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</si>
  <si>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</si>
  <si>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</si>
  <si>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</si>
  <si>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</si>
  <si>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</si>
  <si>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</si>
  <si>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</si>
  <si>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</si>
  <si>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</si>
  <si>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</si>
  <si>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</si>
  <si>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</si>
  <si>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</si>
  <si>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</si>
  <si>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</si>
  <si>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</si>
  <si>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</si>
  <si>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</si>
  <si>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</si>
  <si>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</si>
  <si>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</si>
  <si>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</si>
  <si>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</si>
  <si>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</si>
  <si>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</si>
  <si>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</si>
  <si>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</si>
  <si>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</si>
  <si>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</si>
  <si>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</si>
  <si>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</si>
  <si>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</si>
  <si>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</si>
  <si>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</si>
  <si>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</si>
  <si>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</si>
  <si>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</si>
  <si>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</si>
  <si>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</si>
  <si>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</si>
  <si>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</si>
  <si>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</si>
  <si>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</si>
  <si>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</si>
  <si>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</si>
  <si>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</si>
  <si>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</si>
  <si>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</si>
  <si>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</si>
  <si>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</si>
  <si>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</si>
  <si>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</si>
  <si>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</si>
  <si>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</si>
  <si>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</si>
  <si>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</si>
  <si>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</si>
  <si>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</si>
  <si>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</si>
  <si>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</si>
  <si>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</si>
  <si>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</si>
  <si>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</si>
  <si>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</si>
  <si>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</si>
  <si>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</si>
  <si>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</si>
  <si>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</si>
  <si>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</si>
  <si>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</si>
  <si>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</si>
  <si>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</si>
  <si>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</si>
  <si>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</si>
  <si>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</si>
  <si>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</si>
  <si>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</si>
  <si>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</si>
  <si>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</si>
  <si>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</si>
  <si>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</si>
  <si>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</si>
  <si>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</si>
  <si>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</si>
  <si>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</si>
  <si>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</si>
  <si>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</si>
  <si>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</si>
  <si>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</si>
  <si>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</si>
  <si>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</si>
  <si>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</si>
  <si>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</si>
  <si>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</si>
  <si>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</si>
  <si>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</si>
  <si>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</si>
  <si>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</si>
  <si>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</si>
  <si>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</si>
  <si>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</si>
  <si>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</si>
  <si>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</si>
  <si>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</si>
  <si>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</si>
  <si>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</si>
  <si>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</si>
  <si>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</si>
  <si>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</si>
  <si>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</si>
  <si>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</si>
  <si>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</si>
  <si>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</si>
  <si>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</si>
  <si>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</si>
  <si>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</si>
  <si>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</si>
  <si>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</si>
  <si>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</si>
  <si>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</si>
  <si>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</si>
  <si>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</si>
  <si>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</si>
  <si>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</si>
  <si>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</si>
  <si>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</si>
  <si>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</si>
  <si>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</si>
  <si>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</si>
  <si>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</si>
  <si>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</si>
  <si>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</si>
  <si>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</si>
  <si>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</si>
  <si>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</si>
  <si>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</si>
  <si>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</si>
  <si>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</si>
  <si>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</si>
  <si>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</si>
  <si>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</si>
  <si>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</si>
  <si>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</si>
  <si>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</si>
  <si>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</si>
  <si>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</si>
  <si>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</si>
  <si>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</si>
  <si>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</si>
  <si>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</si>
  <si>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</si>
  <si>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</si>
  <si>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</si>
  <si>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</si>
  <si>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</si>
  <si>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</si>
  <si>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</si>
  <si>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</si>
  <si>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</si>
  <si>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</si>
  <si>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</si>
  <si>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</si>
  <si>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</si>
  <si>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</si>
  <si>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</si>
  <si>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</si>
  <si>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</si>
  <si>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</si>
  <si>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</si>
  <si>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</si>
  <si>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</si>
  <si>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</si>
  <si>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</si>
  <si>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</si>
  <si>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</si>
  <si>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</si>
  <si>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</si>
  <si>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</si>
  <si>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</si>
  <si>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</si>
  <si>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</si>
  <si>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</si>
  <si>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</si>
  <si>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</si>
  <si>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</si>
  <si>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</si>
  <si>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</si>
  <si>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</si>
  <si>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</si>
  <si>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</si>
  <si>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</si>
  <si>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</si>
  <si>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</si>
  <si>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</si>
  <si>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</si>
  <si>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</si>
  <si>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</si>
  <si>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</si>
  <si>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</si>
  <si>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</si>
  <si>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</si>
  <si>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</si>
  <si>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</si>
  <si>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</si>
  <si>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</si>
  <si>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</si>
  <si>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</si>
  <si>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</si>
  <si>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</si>
  <si>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</si>
  <si>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</si>
  <si>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</si>
  <si>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</si>
  <si>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</si>
  <si>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</si>
  <si>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</si>
  <si>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</si>
  <si>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</si>
  <si>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</si>
  <si>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</si>
  <si>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</si>
  <si>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</si>
  <si>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</si>
  <si>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</si>
  <si>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</si>
  <si>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</si>
  <si>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</si>
  <si>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</si>
  <si>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</si>
  <si>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</si>
  <si>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</si>
  <si>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</si>
  <si>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</si>
  <si>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</si>
  <si>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</si>
  <si>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</si>
  <si>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</si>
  <si>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</si>
  <si>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</si>
  <si>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</si>
  <si>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</si>
  <si>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</si>
  <si>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</si>
  <si>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</si>
  <si>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</si>
  <si>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</si>
  <si>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</si>
  <si>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</si>
  <si>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</si>
  <si>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</si>
  <si>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</si>
  <si>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</si>
  <si>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</si>
  <si>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</si>
  <si>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</si>
  <si>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</si>
  <si>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</si>
  <si>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</si>
  <si>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</si>
  <si>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</si>
  <si>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</si>
  <si>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</si>
  <si>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</si>
  <si>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</si>
  <si>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</si>
  <si>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</si>
  <si>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</si>
  <si>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</si>
  <si>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</si>
  <si>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</si>
  <si>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</si>
  <si>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</si>
  <si>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</si>
  <si>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</si>
  <si>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</si>
  <si>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</si>
  <si>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</si>
  <si>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</si>
  <si>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</si>
  <si>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</si>
  <si>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</si>
  <si>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</si>
  <si>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</si>
  <si>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</si>
  <si>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</si>
  <si>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</si>
  <si>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</si>
  <si>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</si>
  <si>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</si>
  <si>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</si>
  <si>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</si>
  <si>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</si>
  <si>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</si>
  <si>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</si>
  <si>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</si>
  <si>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</si>
  <si>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</si>
  <si>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</si>
  <si>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</si>
  <si>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</si>
  <si>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</si>
  <si>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</si>
  <si>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</si>
  <si>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</si>
  <si>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</si>
  <si>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</si>
  <si>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</si>
  <si>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</si>
  <si>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</si>
  <si>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</si>
  <si>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</si>
  <si>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</si>
  <si>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</si>
  <si>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</si>
  <si>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</si>
  <si>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</si>
  <si>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</si>
  <si>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</si>
  <si>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</si>
  <si>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</si>
  <si>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</si>
  <si>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</si>
  <si>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</si>
  <si>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</si>
  <si>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</si>
  <si>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</si>
  <si>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</si>
  <si>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</si>
  <si>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</si>
  <si>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</si>
  <si>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</si>
  <si>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</si>
  <si>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</si>
  <si>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</si>
  <si>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</si>
  <si>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</si>
  <si>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</si>
  <si>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</si>
  <si>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</si>
  <si>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</si>
  <si>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</si>
  <si>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</si>
  <si>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</si>
  <si>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</si>
  <si>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</si>
  <si>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</si>
  <si>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</si>
  <si>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</si>
  <si>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</si>
  <si>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</si>
  <si>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</si>
  <si>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</si>
  <si>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</si>
  <si>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</si>
  <si>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</si>
  <si>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</si>
  <si>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</si>
  <si>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</si>
  <si>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</si>
  <si>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</si>
  <si>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</si>
  <si>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</si>
  <si>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</si>
  <si>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</si>
  <si>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</si>
  <si>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</si>
  <si>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</si>
  <si>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</si>
  <si>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</si>
  <si>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</si>
  <si>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</si>
  <si>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</si>
  <si>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</si>
  <si>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</si>
  <si>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</si>
  <si>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</si>
  <si>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</si>
  <si>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</si>
  <si>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</si>
  <si>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</si>
  <si>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</si>
  <si>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</si>
  <si>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</si>
  <si>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</si>
  <si>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</si>
  <si>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</si>
  <si>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</si>
  <si>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</si>
  <si>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</si>
  <si>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</si>
  <si>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</si>
  <si>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</si>
  <si>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</si>
  <si>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</si>
  <si>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</si>
  <si>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</si>
  <si>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</si>
  <si>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</si>
  <si>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</si>
  <si>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</si>
  <si>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</si>
  <si>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</si>
  <si>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</si>
  <si>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</si>
  <si>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</si>
  <si>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</si>
  <si>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</si>
  <si>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</si>
  <si>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</si>
  <si>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</si>
  <si>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</si>
  <si>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</si>
  <si>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</si>
  <si>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</si>
  <si>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</si>
  <si>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</si>
  <si>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</si>
  <si>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</si>
  <si>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</si>
  <si>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</si>
  <si>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</si>
  <si>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</si>
  <si>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</si>
  <si>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</si>
  <si>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</si>
  <si>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</si>
  <si>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</si>
  <si>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</si>
  <si>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</si>
  <si>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</si>
  <si>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</si>
  <si>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</si>
  <si>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</si>
  <si>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</si>
  <si>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</si>
  <si>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</si>
  <si>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</si>
  <si>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</si>
  <si>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</si>
  <si>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</si>
  <si>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</si>
  <si>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</si>
  <si>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</si>
  <si>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</si>
  <si>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</si>
  <si>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</si>
  <si>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</si>
  <si>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</si>
  <si>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</si>
  <si>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</si>
  <si>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</si>
  <si>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</si>
  <si>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</si>
  <si>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</si>
  <si>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</si>
  <si>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</si>
  <si>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</si>
  <si>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</si>
  <si>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</si>
  <si>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</si>
  <si>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</si>
  <si>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</si>
  <si>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</si>
  <si>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</si>
  <si>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</si>
  <si>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</si>
  <si>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</si>
  <si>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</si>
  <si>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</si>
  <si>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</si>
  <si>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</si>
  <si>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</si>
  <si>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</si>
  <si>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</si>
  <si>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</si>
  <si>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</si>
  <si>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</si>
  <si>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</si>
  <si>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</si>
  <si>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</si>
  <si>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</si>
  <si>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</si>
  <si>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</si>
  <si>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</si>
  <si>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</si>
  <si>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</si>
  <si>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</si>
  <si>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</si>
  <si>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</si>
  <si>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</si>
  <si>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</si>
  <si>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</si>
  <si>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</si>
  <si>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</si>
  <si>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</si>
  <si>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</si>
  <si>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</si>
  <si>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</si>
  <si>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</si>
  <si>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</si>
  <si>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</si>
  <si>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</si>
  <si>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</si>
  <si>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</si>
  <si>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</si>
  <si>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</si>
  <si>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</si>
  <si>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</si>
  <si>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</si>
  <si>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</si>
  <si>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</si>
  <si>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</si>
  <si>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</si>
  <si>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</si>
  <si>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</si>
  <si>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</si>
  <si>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</si>
  <si>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</si>
  <si>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</si>
  <si>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</si>
  <si>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</si>
  <si>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</si>
  <si>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</si>
  <si>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</si>
  <si>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</si>
  <si>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</si>
  <si>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</si>
  <si>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</si>
  <si>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</si>
  <si>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</si>
  <si>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</si>
  <si>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</si>
  <si>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</si>
  <si>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</si>
  <si>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</si>
  <si>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</si>
  <si>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</si>
  <si>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</si>
  <si>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</si>
  <si>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</si>
  <si>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</si>
  <si>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</si>
  <si>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</si>
  <si>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</si>
  <si>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</si>
  <si>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</si>
  <si>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</si>
  <si>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</si>
  <si>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</si>
  <si>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</si>
  <si>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</si>
  <si>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</si>
  <si>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</si>
  <si>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</si>
  <si>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</si>
  <si>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</si>
  <si>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</si>
  <si>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</si>
  <si>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</si>
  <si>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</si>
  <si>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</si>
  <si>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</si>
  <si>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</si>
  <si>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</si>
  <si>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</si>
  <si>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</si>
  <si>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</si>
  <si>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</si>
  <si>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</si>
  <si>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</si>
  <si>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</si>
  <si>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</si>
  <si>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</si>
  <si>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</si>
  <si>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</si>
  <si>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</si>
  <si>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</si>
  <si>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</si>
  <si>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</si>
  <si>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</si>
  <si>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</si>
  <si>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</si>
  <si>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</si>
  <si>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</si>
  <si>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</si>
  <si>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</si>
  <si>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</si>
  <si>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</si>
  <si>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</si>
  <si>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</si>
  <si>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</si>
  <si>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</si>
  <si>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</si>
  <si>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</si>
  <si>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</si>
  <si>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</si>
  <si>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</si>
  <si>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</si>
  <si>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</si>
  <si>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</si>
  <si>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</si>
  <si>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</si>
  <si>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</si>
  <si>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</si>
  <si>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</si>
  <si>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</si>
  <si>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</si>
  <si>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</si>
  <si>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</si>
  <si>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</si>
  <si>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</si>
  <si>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</si>
  <si>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</si>
  <si>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</si>
  <si>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</si>
  <si>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</si>
  <si>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</si>
  <si>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</si>
  <si>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</si>
  <si>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</si>
  <si>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</si>
  <si>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</si>
  <si>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</si>
  <si>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</si>
  <si>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</si>
  <si>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</si>
  <si>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</si>
  <si>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</si>
  <si>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</si>
  <si>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</si>
  <si>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</si>
  <si>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</si>
  <si>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</si>
  <si>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</si>
  <si>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</si>
  <si>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</si>
  <si>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</si>
  <si>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</si>
  <si>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</si>
  <si>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</si>
  <si>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</si>
  <si>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</si>
  <si>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</si>
  <si>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</si>
  <si>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</si>
  <si>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</si>
  <si>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</si>
  <si>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</si>
  <si>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</si>
  <si>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</si>
  <si>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</si>
  <si>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</si>
  <si>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</si>
  <si>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</si>
  <si>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</si>
  <si>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</si>
  <si>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</si>
  <si>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</si>
  <si>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</si>
  <si>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</si>
  <si>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</si>
  <si>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</si>
  <si>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</si>
  <si>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</si>
  <si>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</si>
  <si>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</si>
  <si>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</si>
  <si>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</si>
  <si>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</si>
  <si>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</si>
  <si>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</si>
  <si>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</si>
  <si>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</si>
  <si>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</si>
  <si>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</si>
  <si>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</si>
  <si>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</si>
  <si>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</si>
  <si>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</si>
  <si>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</si>
  <si>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</si>
  <si>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</si>
  <si>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</si>
  <si>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</si>
  <si>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</si>
  <si>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</si>
  <si>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</si>
  <si>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</si>
  <si>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</si>
  <si>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</si>
  <si>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</si>
  <si>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</si>
  <si>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</si>
  <si>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</si>
  <si>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</si>
  <si>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</si>
  <si>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</si>
  <si>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</si>
  <si>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</si>
  <si>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</si>
  <si>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</si>
  <si>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</si>
  <si>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</si>
  <si>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</si>
  <si>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</si>
  <si>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</si>
  <si>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</si>
  <si>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</si>
  <si>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</si>
  <si>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</si>
  <si>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</si>
  <si>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</si>
  <si>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</si>
  <si>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</si>
  <si>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</si>
  <si>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</si>
  <si>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</si>
  <si>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</si>
  <si>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</si>
  <si>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</si>
  <si>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</si>
  <si>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</si>
  <si>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</si>
  <si>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</si>
  <si>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</si>
  <si>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</si>
  <si>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</si>
  <si>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</si>
  <si>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</si>
  <si>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</si>
  <si>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</si>
  <si>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</si>
  <si>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</si>
  <si>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</si>
  <si>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</si>
  <si>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</si>
  <si>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</si>
  <si>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</si>
  <si>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</si>
  <si>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</si>
  <si>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</si>
  <si>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</si>
  <si>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</si>
  <si>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</si>
  <si>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</si>
  <si>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</si>
  <si>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</si>
  <si>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</si>
  <si>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</si>
  <si>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</si>
  <si>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</si>
  <si>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</si>
  <si>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</si>
  <si>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</si>
  <si>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</si>
  <si>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</si>
  <si>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</si>
  <si>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</si>
  <si>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</si>
  <si>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</si>
  <si>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</si>
  <si>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</si>
  <si>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</si>
  <si>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</si>
  <si>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</si>
  <si>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</si>
  <si>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</si>
  <si>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</si>
  <si>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</si>
  <si>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</si>
  <si>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</si>
  <si>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</si>
  <si>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</si>
  <si>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</si>
  <si>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</si>
  <si>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</si>
  <si>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</si>
  <si>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</si>
  <si>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</si>
  <si>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</si>
  <si>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</si>
  <si>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</si>
  <si>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</si>
  <si>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</si>
  <si>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</si>
  <si>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</si>
  <si>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</si>
  <si>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</si>
  <si>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</si>
  <si>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</si>
  <si>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</si>
  <si>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</si>
  <si>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</si>
  <si>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</si>
  <si>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</si>
  <si>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</si>
  <si>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</si>
  <si>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</si>
  <si>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</si>
  <si>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</si>
  <si>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</si>
  <si>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</si>
  <si>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</si>
  <si>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</si>
  <si>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</si>
  <si>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</si>
  <si>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</si>
  <si>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</si>
  <si>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</si>
  <si>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</si>
  <si>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</si>
  <si>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</si>
  <si>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</si>
  <si>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</si>
  <si>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</si>
  <si>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</si>
  <si>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</si>
  <si>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</si>
  <si>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</si>
  <si>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</si>
  <si>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</si>
  <si>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</si>
  <si>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</si>
  <si>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</si>
  <si>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</si>
  <si>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</si>
  <si>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</si>
  <si>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</si>
  <si>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</si>
  <si>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</si>
  <si>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</si>
  <si>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</si>
  <si>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</si>
  <si>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</si>
  <si>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</si>
  <si>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</si>
  <si>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</si>
  <si>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</si>
  <si>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</si>
  <si>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</si>
  <si>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</si>
  <si>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</si>
  <si>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</si>
  <si>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</si>
  <si>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</si>
  <si>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</si>
  <si>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</si>
  <si>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</si>
  <si>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</si>
  <si>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</si>
  <si>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</si>
  <si>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</si>
  <si>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</si>
  <si>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</si>
  <si>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</si>
  <si>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</si>
  <si>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</si>
  <si>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</si>
  <si>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</si>
  <si>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</si>
  <si>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</si>
  <si>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</si>
  <si>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</si>
  <si>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</si>
  <si>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</si>
  <si>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</si>
  <si>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</si>
  <si>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</si>
  <si>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</si>
  <si>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</si>
  <si>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</si>
  <si>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</si>
  <si>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</si>
  <si>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</si>
  <si>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</si>
  <si>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</si>
  <si>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</si>
  <si>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</si>
  <si>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</si>
  <si>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</si>
  <si>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</si>
  <si>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</si>
  <si>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</si>
  <si>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</si>
  <si>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</si>
  <si>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</si>
  <si>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</si>
  <si>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</si>
  <si>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</si>
  <si>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</si>
  <si>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</si>
  <si>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</si>
  <si>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</si>
  <si>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</si>
  <si>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</si>
  <si>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</si>
  <si>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</si>
  <si>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</si>
  <si>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</si>
  <si>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</si>
  <si>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</si>
  <si>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</si>
  <si>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</si>
  <si>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</si>
  <si>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</si>
  <si>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</si>
  <si>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</si>
  <si>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</si>
  <si>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</si>
  <si>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</si>
  <si>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</si>
  <si>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</si>
  <si>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</si>
  <si>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</si>
  <si>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</si>
  <si>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</si>
  <si>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</si>
  <si>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</si>
  <si>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</si>
  <si>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</si>
  <si>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</si>
  <si>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</si>
  <si>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</si>
  <si>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</si>
  <si>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</si>
  <si>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</si>
  <si>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</si>
  <si>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</si>
  <si>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</si>
  <si>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</si>
  <si>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</si>
  <si>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</si>
  <si>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</si>
  <si>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</si>
  <si>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</si>
  <si>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</si>
  <si>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</si>
  <si>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</si>
  <si>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</si>
  <si>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</si>
  <si>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</si>
  <si>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</si>
  <si>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</si>
  <si>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</si>
  <si>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</si>
  <si>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</si>
  <si>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</si>
  <si>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</si>
  <si>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</si>
  <si>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</si>
  <si>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</si>
  <si>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</si>
  <si>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</si>
  <si>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</si>
  <si>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</si>
  <si>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</si>
  <si>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</si>
  <si>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</si>
  <si>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</si>
  <si>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</si>
  <si>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</si>
  <si>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</si>
  <si>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</si>
  <si>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</si>
  <si>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</si>
  <si>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</si>
  <si>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</si>
  <si>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</si>
  <si>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</si>
  <si>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</si>
  <si>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</si>
  <si>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</si>
  <si>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</si>
  <si>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</si>
  <si>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</si>
  <si>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</si>
  <si>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</si>
  <si>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</si>
  <si>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</si>
  <si>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</si>
  <si>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</si>
  <si>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</si>
  <si>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</si>
  <si>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</si>
  <si>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</si>
  <si>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</si>
  <si>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</si>
  <si>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</si>
  <si>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</si>
  <si>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</si>
  <si>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</si>
  <si>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</si>
  <si>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</si>
  <si>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</si>
  <si>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</si>
  <si>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</si>
  <si>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</si>
  <si>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</si>
  <si>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</si>
  <si>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</si>
  <si>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</si>
  <si>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</si>
  <si>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</si>
  <si>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</si>
  <si>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</si>
  <si>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</si>
  <si>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</si>
  <si>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</si>
  <si>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</si>
  <si>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</si>
  <si>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</si>
  <si>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</si>
  <si>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</si>
  <si>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</si>
  <si>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</si>
  <si>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</si>
  <si>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</si>
  <si>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</si>
  <si>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</si>
  <si>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</si>
  <si>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</si>
  <si>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</si>
  <si>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</si>
  <si>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</si>
  <si>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</si>
  <si>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</si>
  <si>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</si>
  <si>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</si>
  <si>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</si>
  <si>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</si>
  <si>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</si>
  <si>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</si>
  <si>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</si>
  <si>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</si>
  <si>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</si>
  <si>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</si>
  <si>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</si>
  <si>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</si>
  <si>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</si>
  <si>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</si>
  <si>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</si>
  <si>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</si>
  <si>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</si>
  <si>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</si>
  <si>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</si>
  <si>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</si>
  <si>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</si>
  <si>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</si>
  <si>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</si>
  <si>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</si>
  <si>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</si>
  <si>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</si>
  <si>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</si>
  <si>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</si>
  <si>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</si>
  <si>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</si>
  <si>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</si>
  <si>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</si>
  <si>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</si>
  <si>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</si>
  <si>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</si>
  <si>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</si>
  <si>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</si>
  <si>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</si>
  <si>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</si>
  <si>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</si>
  <si>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</si>
  <si>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</si>
  <si>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</si>
  <si>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</si>
  <si>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</si>
  <si>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</si>
  <si>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</si>
  <si>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</si>
  <si>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</si>
  <si>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</si>
  <si>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</si>
  <si>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</si>
  <si>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</si>
  <si>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</si>
  <si>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</si>
  <si>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</si>
  <si>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</si>
  <si>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</si>
  <si>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</si>
  <si>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</si>
  <si>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</si>
  <si>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</si>
  <si>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</si>
  <si>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</si>
  <si>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</si>
  <si>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</si>
  <si>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</si>
  <si>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</si>
  <si>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</si>
  <si>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</si>
  <si>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</si>
  <si>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</si>
  <si>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</si>
  <si>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</si>
  <si>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</si>
  <si>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</si>
  <si>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</si>
  <si>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</si>
  <si>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</si>
  <si>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</si>
  <si>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</si>
  <si>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</si>
  <si>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</si>
  <si>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</si>
  <si>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</si>
  <si>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</si>
  <si>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</si>
  <si>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</si>
  <si>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</si>
  <si>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</si>
  <si>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</si>
  <si>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</si>
  <si>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</si>
  <si>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</si>
  <si>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</si>
  <si>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</si>
  <si>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</si>
  <si>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</si>
  <si>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</si>
  <si>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</si>
  <si>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</si>
  <si>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</si>
  <si>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</si>
  <si>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</si>
  <si>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</si>
  <si>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</si>
  <si>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</si>
  <si>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</si>
  <si>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</si>
  <si>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</si>
  <si>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</si>
  <si>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</si>
  <si>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</si>
  <si>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</si>
  <si>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</si>
  <si>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</si>
  <si>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</si>
  <si>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</si>
  <si>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</si>
  <si>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</si>
  <si>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</si>
  <si>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</si>
  <si>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</si>
  <si>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</si>
  <si>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</si>
  <si>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</si>
  <si>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</si>
  <si>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</si>
  <si>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</si>
  <si>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</si>
  <si>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</si>
  <si>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</si>
  <si>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</si>
  <si>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</si>
  <si>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</si>
  <si>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</si>
  <si>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</si>
  <si>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</si>
  <si>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</si>
  <si>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</si>
  <si>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</si>
  <si>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</si>
  <si>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</si>
  <si>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</si>
  <si>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</si>
  <si>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</si>
  <si>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</si>
  <si>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</si>
  <si>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</si>
  <si>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</si>
  <si>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</si>
  <si>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</si>
  <si>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</si>
  <si>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</si>
  <si>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</si>
  <si>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</si>
  <si>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</si>
  <si>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</si>
  <si>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</si>
  <si>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</si>
  <si>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</si>
  <si>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</si>
  <si>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</si>
  <si>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</si>
  <si>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</si>
  <si>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</si>
  <si>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</si>
  <si>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</si>
  <si>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</si>
  <si>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</si>
  <si>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</si>
  <si>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</si>
  <si>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</si>
  <si>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</si>
  <si>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</si>
  <si>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</si>
  <si>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</si>
  <si>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</si>
  <si>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</si>
  <si>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</si>
  <si>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</si>
  <si>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</si>
  <si>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</si>
  <si>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</si>
  <si>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</si>
  <si>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</si>
  <si>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</si>
  <si>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</si>
  <si>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</si>
  <si>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</si>
  <si>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</si>
  <si>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</si>
  <si>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</si>
  <si>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</si>
  <si>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</si>
  <si>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</si>
  <si>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</si>
  <si>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</si>
  <si>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</si>
  <si>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</si>
  <si>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</si>
  <si>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</si>
  <si>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</si>
  <si>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</si>
  <si>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</si>
  <si>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</si>
  <si>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</si>
  <si>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</si>
  <si>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</si>
  <si>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</si>
  <si>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</si>
  <si>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</si>
  <si>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</si>
  <si>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</si>
  <si>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</si>
  <si>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</si>
  <si>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</si>
  <si>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</si>
  <si>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</si>
  <si>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</si>
  <si>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</si>
  <si>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</si>
  <si>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</si>
  <si>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</si>
  <si>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</si>
  <si>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</si>
  <si>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</si>
  <si>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</si>
  <si>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</si>
  <si>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</si>
  <si>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</si>
  <si>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</si>
  <si>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</si>
  <si>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</si>
  <si>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</si>
  <si>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</si>
  <si>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</si>
  <si>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</si>
  <si>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</si>
  <si>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</si>
  <si>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</si>
  <si>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</si>
  <si>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</si>
  <si>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</si>
  <si>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</si>
  <si>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</si>
  <si>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</si>
  <si>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</si>
  <si>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</si>
  <si>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</si>
  <si>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</si>
  <si>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</si>
  <si>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</si>
  <si>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</si>
  <si>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</si>
  <si>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</si>
  <si>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</si>
  <si>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</si>
  <si>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</si>
  <si>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</si>
  <si>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</si>
  <si>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</si>
  <si>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</si>
  <si>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</si>
  <si>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</si>
  <si>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</si>
  <si>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</si>
  <si>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</si>
  <si>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</si>
  <si>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</si>
  <si>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</si>
  <si>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</si>
  <si>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</si>
  <si>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</si>
  <si>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</si>
  <si>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</si>
  <si>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</si>
  <si>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</si>
  <si>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</si>
  <si>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</si>
  <si>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</si>
  <si>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</si>
  <si>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</si>
  <si>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</si>
  <si>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</si>
  <si>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</si>
  <si>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</si>
  <si>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</si>
  <si>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</si>
  <si>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</si>
  <si>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</si>
  <si>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</si>
  <si>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</si>
  <si>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</si>
  <si>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</si>
  <si>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</si>
  <si>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</si>
  <si>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</si>
  <si>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</si>
  <si>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</si>
  <si>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</si>
  <si>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</si>
  <si>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</si>
  <si>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</si>
  <si>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</si>
  <si>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</si>
  <si>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</si>
  <si>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</si>
  <si>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</si>
  <si>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</si>
  <si>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</si>
  <si>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</si>
  <si>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</si>
  <si>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</si>
  <si>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</si>
  <si>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</si>
  <si>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</si>
  <si>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</si>
  <si>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</si>
  <si>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</si>
  <si>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</si>
  <si>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</si>
  <si>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</si>
  <si>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</si>
  <si>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</si>
  <si>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</si>
  <si>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</si>
  <si>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</si>
  <si>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</si>
  <si>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</si>
  <si>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</si>
  <si>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</si>
  <si>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</si>
  <si>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</si>
  <si>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</si>
  <si>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</si>
  <si>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</si>
  <si>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</si>
  <si>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</si>
  <si>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</si>
  <si>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</si>
  <si>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</si>
  <si>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</si>
  <si>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</si>
  <si>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</si>
  <si>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</si>
  <si>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</si>
  <si>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</si>
  <si>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</si>
  <si>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</si>
  <si>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</si>
  <si>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</si>
  <si>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</si>
  <si>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</si>
  <si>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</si>
  <si>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</si>
  <si>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</si>
  <si>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</si>
  <si>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</si>
  <si>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</si>
  <si>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</si>
  <si>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</si>
  <si>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</si>
  <si>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</si>
  <si>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</si>
  <si>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</si>
  <si>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</si>
  <si>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</si>
  <si>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</si>
  <si>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</si>
  <si>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</si>
  <si>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</si>
  <si>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</si>
  <si>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</si>
  <si>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</si>
  <si>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</si>
  <si>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</si>
  <si>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</si>
  <si>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</si>
  <si>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</si>
  <si>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</si>
  <si>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</si>
  <si>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</si>
  <si>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</si>
  <si>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</si>
  <si>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</si>
  <si>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</si>
  <si>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</si>
  <si>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</si>
  <si>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</si>
  <si>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</si>
  <si>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</si>
  <si>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</si>
  <si>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</si>
  <si>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</si>
  <si>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</si>
  <si>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</si>
  <si>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</si>
  <si>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</si>
  <si>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</si>
  <si>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</si>
  <si>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</si>
  <si>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</si>
  <si>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</si>
  <si>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</si>
  <si>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</si>
  <si>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</si>
  <si>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</si>
  <si>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</si>
  <si>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</si>
  <si>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</si>
  <si>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</si>
  <si>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</si>
  <si>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</si>
  <si>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</si>
  <si>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</si>
  <si>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</si>
  <si>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</si>
  <si>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</si>
  <si>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</si>
  <si>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</si>
  <si>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</si>
  <si>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</si>
  <si>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</si>
  <si>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</si>
  <si>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</si>
  <si>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</si>
  <si>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</si>
  <si>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</si>
  <si>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</si>
  <si>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</si>
  <si>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</si>
  <si>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</si>
  <si>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</si>
  <si>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</si>
  <si>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</si>
  <si>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</si>
  <si>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</si>
  <si>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</si>
  <si>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</si>
  <si>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</si>
  <si>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</si>
  <si>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</si>
  <si>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</si>
  <si>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</si>
  <si>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</si>
  <si>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</si>
  <si>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</si>
  <si>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</si>
  <si>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</si>
  <si>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</si>
  <si>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</si>
  <si>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</si>
  <si>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</si>
  <si>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</si>
  <si>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</si>
  <si>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</si>
  <si>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</si>
  <si>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</si>
  <si>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</si>
  <si>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</si>
  <si>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</si>
  <si>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</si>
  <si>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</si>
  <si>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</si>
  <si>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</si>
  <si>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</si>
  <si>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</si>
  <si>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</si>
  <si>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</si>
  <si>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</si>
  <si>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</si>
  <si>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</si>
  <si>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</si>
  <si>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</si>
  <si>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</si>
  <si>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</si>
  <si>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</si>
  <si>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</si>
  <si>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</si>
  <si>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</si>
  <si>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</si>
  <si>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</si>
  <si>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</si>
  <si>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</si>
  <si>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</si>
  <si>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</si>
  <si>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</si>
  <si>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</si>
  <si>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</si>
  <si>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</si>
  <si>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</si>
  <si>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</si>
  <si>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</si>
  <si>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</si>
  <si>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</si>
  <si>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</si>
  <si>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</si>
  <si>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</si>
  <si>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</si>
  <si>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</si>
  <si>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</si>
  <si>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</si>
  <si>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</si>
  <si>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</si>
  <si>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</si>
  <si>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</si>
  <si>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</si>
  <si>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</si>
  <si>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</si>
  <si>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</si>
  <si>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</si>
  <si>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</si>
  <si>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</si>
  <si>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</si>
  <si>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</si>
  <si>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</si>
  <si>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</si>
  <si>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</si>
  <si>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</si>
  <si>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</si>
  <si>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</si>
  <si>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</si>
  <si>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</si>
  <si>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</si>
  <si>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</si>
  <si>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</si>
  <si>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</si>
  <si>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</si>
  <si>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</si>
  <si>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</si>
  <si>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</si>
  <si>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</si>
  <si>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</si>
  <si>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</si>
  <si>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</si>
  <si>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</si>
  <si>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</si>
  <si>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</si>
  <si>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</si>
  <si>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</si>
  <si>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</si>
  <si>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</si>
  <si>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</si>
  <si>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</si>
  <si>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</si>
  <si>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</si>
  <si>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</si>
  <si>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</si>
  <si>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</si>
  <si>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</si>
  <si>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</si>
  <si>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</si>
  <si>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</si>
  <si>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</si>
  <si>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</si>
  <si>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</si>
  <si>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</si>
  <si>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</si>
  <si>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</si>
  <si>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</si>
  <si>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</si>
  <si>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</si>
  <si>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</si>
  <si>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</si>
  <si>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</si>
  <si>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</si>
  <si>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</si>
  <si>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</si>
  <si>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</si>
  <si>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</si>
  <si>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</si>
  <si>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</si>
  <si>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</si>
  <si>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</si>
  <si>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</si>
  <si>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</si>
  <si>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</si>
  <si>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</si>
  <si>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</si>
  <si>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</si>
  <si>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</si>
  <si>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</si>
  <si>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</si>
  <si>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</si>
  <si>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</si>
  <si>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</si>
  <si>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</si>
  <si>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</si>
  <si>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</si>
  <si>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</si>
  <si>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</si>
  <si>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</si>
  <si>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</si>
  <si>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</si>
  <si>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</si>
  <si>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</si>
  <si>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</si>
  <si>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</si>
  <si>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</si>
  <si>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</si>
  <si>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</si>
  <si>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</si>
  <si>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</si>
  <si>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</si>
  <si>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</si>
  <si>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</si>
  <si>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</si>
  <si>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</si>
  <si>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</si>
  <si>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</si>
  <si>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</si>
  <si>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</si>
  <si>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</si>
  <si>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</si>
  <si>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</si>
  <si>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</si>
  <si>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</si>
  <si>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</si>
  <si>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</si>
  <si>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</si>
  <si>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</si>
  <si>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</si>
  <si>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</si>
  <si>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</si>
  <si>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</si>
  <si>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</si>
  <si>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</si>
  <si>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</si>
  <si>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</si>
  <si>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</si>
  <si>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</si>
  <si>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</si>
  <si>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</si>
  <si>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</si>
  <si>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</si>
  <si>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</si>
  <si>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</si>
  <si>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</si>
  <si>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</si>
  <si>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</si>
  <si>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</si>
  <si>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</si>
  <si>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</si>
  <si>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</si>
  <si>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</si>
  <si>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</si>
  <si>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</si>
  <si>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</si>
  <si>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</si>
  <si>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</si>
  <si>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</si>
  <si>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</si>
  <si>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</si>
  <si>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</si>
  <si>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</si>
  <si>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</si>
  <si>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</si>
  <si>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</si>
  <si>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</si>
  <si>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</si>
  <si>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</si>
  <si>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</si>
  <si>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</si>
  <si>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</si>
  <si>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</si>
  <si>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</si>
  <si>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</si>
  <si>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</si>
  <si>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</si>
  <si>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</si>
  <si>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</si>
  <si>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</si>
  <si>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</si>
  <si>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</si>
  <si>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</si>
  <si>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</si>
  <si>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</si>
  <si>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</si>
  <si>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</si>
  <si>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</si>
  <si>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</si>
  <si>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</si>
  <si>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</si>
  <si>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</si>
  <si>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</si>
  <si>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</si>
  <si>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</si>
  <si>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</si>
  <si>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</si>
  <si>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</si>
  <si>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</si>
  <si>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</si>
  <si>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</si>
  <si>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</si>
  <si>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</si>
  <si>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</si>
  <si>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</si>
  <si>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</si>
  <si>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</si>
  <si>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</si>
  <si>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</si>
  <si>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</si>
  <si>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</si>
  <si>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</si>
  <si>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</si>
  <si>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</si>
  <si>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</si>
  <si>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</si>
  <si>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</si>
  <si>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</si>
  <si>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</si>
  <si>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</si>
  <si>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</si>
  <si>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</si>
  <si>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</si>
  <si>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</si>
  <si>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</si>
  <si>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</si>
  <si>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</si>
  <si>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</si>
  <si>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</si>
  <si>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</si>
  <si>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</si>
  <si>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</si>
  <si>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</si>
  <si>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</si>
  <si>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</si>
  <si>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</si>
  <si>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</si>
  <si>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</si>
  <si>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</si>
  <si>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</si>
  <si>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</si>
  <si>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</si>
  <si>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</si>
  <si>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</si>
  <si>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</si>
  <si>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</si>
  <si>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</si>
  <si>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</si>
  <si>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</si>
  <si>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</si>
  <si>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</si>
  <si>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</si>
  <si>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</si>
  <si>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</si>
  <si>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</si>
  <si>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</si>
  <si>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</si>
  <si>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</si>
  <si>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</si>
  <si>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</si>
  <si>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</si>
  <si>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</si>
  <si>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</si>
  <si>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</si>
  <si>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</si>
  <si>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</si>
  <si>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</si>
  <si>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</si>
  <si>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</si>
  <si>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</si>
  <si>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</si>
  <si>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</si>
  <si>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</si>
  <si>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</si>
  <si>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</si>
  <si>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</si>
  <si>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</si>
  <si>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</si>
  <si>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</si>
  <si>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</si>
  <si>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</si>
  <si>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</si>
  <si>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</si>
  <si>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</si>
  <si>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</si>
  <si>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</si>
  <si>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</si>
  <si>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</si>
  <si>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</si>
  <si>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</si>
  <si>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</si>
  <si>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</si>
  <si>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</si>
  <si>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</si>
  <si>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</si>
  <si>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</si>
  <si>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</si>
  <si>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</si>
  <si>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</si>
  <si>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</si>
  <si>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</si>
  <si>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</si>
  <si>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</si>
  <si>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</si>
  <si>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</si>
  <si>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</si>
  <si>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</si>
  <si>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</si>
  <si>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</si>
  <si>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</si>
  <si>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</si>
  <si>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</si>
  <si>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</si>
  <si>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</si>
  <si>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</si>
  <si>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</si>
  <si>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</si>
  <si>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</si>
  <si>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</si>
  <si>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</si>
  <si>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</si>
  <si>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</si>
  <si>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</si>
  <si>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</si>
  <si>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</si>
  <si>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</si>
  <si>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</si>
  <si>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</si>
  <si>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</si>
  <si>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</si>
  <si>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</si>
  <si>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</si>
  <si>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</si>
  <si>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</si>
  <si>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</si>
  <si>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</si>
  <si>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</si>
  <si>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</si>
  <si>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</si>
  <si>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</si>
  <si>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</si>
  <si>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</si>
  <si>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</si>
  <si>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</si>
  <si>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</si>
  <si>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</si>
  <si>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</si>
  <si>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</si>
  <si>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</si>
  <si>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</si>
  <si>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</si>
  <si>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</si>
  <si>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</si>
  <si>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</si>
  <si>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</si>
  <si>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</si>
  <si>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</si>
  <si>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</si>
  <si>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</si>
  <si>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</si>
  <si>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</si>
  <si>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</si>
  <si>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</si>
  <si>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</si>
  <si>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</si>
  <si>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</si>
  <si>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</si>
  <si>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</si>
  <si>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</si>
  <si>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</si>
  <si>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</si>
  <si>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</si>
  <si>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</si>
  <si>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</si>
  <si>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</si>
  <si>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</si>
  <si>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</si>
  <si>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</si>
  <si>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</si>
  <si>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</si>
  <si>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</si>
  <si>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</si>
  <si>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</si>
  <si>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</si>
  <si>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</si>
  <si>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</si>
  <si>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</si>
  <si>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</si>
  <si>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</si>
  <si>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</si>
  <si>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</si>
  <si>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</si>
  <si>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</si>
  <si>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</si>
  <si>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</si>
  <si>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</si>
  <si>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</si>
  <si>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</si>
  <si>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</si>
  <si>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</si>
  <si>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</si>
  <si>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</si>
  <si>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</si>
  <si>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</si>
  <si>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</si>
  <si>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</si>
  <si>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</si>
  <si>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</si>
  <si>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</si>
  <si>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</si>
  <si>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</si>
  <si>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</si>
  <si>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</si>
  <si>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</si>
  <si>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</si>
  <si>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</si>
  <si>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</si>
  <si>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</si>
  <si>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</si>
  <si>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</si>
  <si>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</si>
  <si>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</si>
  <si>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</si>
  <si>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</si>
  <si>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</si>
  <si>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</si>
  <si>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</si>
  <si>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</si>
  <si>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</si>
  <si>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</si>
  <si>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</si>
  <si>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</si>
  <si>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</si>
  <si>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</si>
  <si>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</si>
  <si>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</si>
  <si>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</si>
  <si>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</si>
  <si>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</si>
  <si>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</si>
  <si>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</si>
  <si>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</si>
  <si>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</si>
  <si>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</si>
  <si>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</si>
  <si>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</si>
  <si>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</si>
  <si>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</si>
  <si>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</si>
  <si>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</si>
  <si>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</si>
  <si>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</si>
  <si>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</si>
  <si>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</si>
  <si>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</si>
  <si>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</si>
  <si>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</si>
  <si>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</si>
  <si>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</si>
  <si>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</si>
  <si>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</si>
  <si>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</si>
  <si>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</si>
  <si>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</si>
  <si>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</si>
  <si>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</si>
  <si>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</si>
  <si>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</si>
  <si>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</si>
  <si>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</si>
  <si>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</si>
  <si>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</si>
  <si>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</si>
  <si>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</si>
  <si>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</si>
  <si>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</si>
  <si>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</si>
  <si>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</si>
  <si>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</si>
  <si>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</si>
  <si>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</si>
  <si>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</si>
  <si>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</si>
  <si>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</si>
  <si>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</si>
  <si>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</si>
  <si>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</si>
  <si>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</si>
  <si>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</si>
  <si>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</si>
  <si>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</si>
  <si>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</si>
  <si>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</si>
  <si>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</si>
  <si>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</si>
  <si>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</si>
  <si>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</si>
  <si>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</si>
  <si>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</si>
  <si>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</si>
  <si>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</si>
  <si>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</si>
  <si>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</si>
  <si>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</si>
  <si>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</si>
  <si>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</si>
  <si>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</si>
  <si>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</si>
  <si>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</si>
  <si>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</si>
  <si>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</si>
  <si>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</si>
  <si>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</si>
  <si>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</si>
  <si>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</si>
  <si>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</si>
  <si>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</si>
  <si>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</si>
  <si>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</si>
  <si>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</si>
  <si>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</si>
  <si>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</si>
  <si>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</si>
  <si>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</si>
  <si>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</si>
  <si>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</si>
  <si>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</si>
  <si>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</si>
  <si>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</si>
  <si>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</si>
  <si>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</si>
  <si>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</si>
  <si>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</si>
  <si>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</si>
  <si>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</si>
  <si>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</si>
  <si>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</si>
  <si>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</si>
  <si>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</si>
  <si>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</si>
  <si>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</si>
  <si>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</si>
  <si>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</si>
  <si>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</si>
  <si>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</si>
  <si>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</si>
  <si>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</si>
  <si>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</si>
  <si>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</si>
  <si>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</si>
  <si>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</si>
  <si>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</si>
  <si>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</si>
  <si>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</si>
  <si>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</si>
  <si>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</si>
  <si>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</si>
  <si>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</si>
  <si>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</si>
  <si>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</si>
  <si>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</si>
  <si>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</si>
  <si>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</si>
  <si>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</si>
  <si>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</si>
  <si>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</si>
  <si>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</si>
  <si>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</si>
  <si>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</si>
  <si>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</si>
  <si>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</si>
  <si>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</si>
  <si>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</si>
  <si>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</si>
  <si>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</si>
  <si>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</si>
  <si>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</si>
  <si>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</si>
  <si>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</si>
  <si>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</si>
  <si>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</si>
  <si>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</si>
  <si>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</si>
  <si>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</si>
  <si>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</si>
  <si>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</si>
  <si>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</si>
  <si>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</si>
  <si>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</si>
  <si>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</si>
  <si>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</si>
  <si>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</si>
  <si>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</si>
  <si>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</si>
  <si>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</si>
  <si>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</si>
  <si>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</si>
  <si>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</si>
  <si>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</si>
  <si>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</si>
  <si>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</si>
  <si>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</si>
  <si>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</si>
  <si>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</si>
  <si>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</si>
  <si>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</si>
  <si>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</si>
  <si>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</si>
  <si>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</si>
  <si>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</si>
  <si>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</si>
  <si>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</si>
  <si>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</si>
  <si>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</si>
  <si>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</si>
  <si>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</si>
  <si>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</si>
  <si>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</si>
  <si>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</si>
  <si>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</si>
  <si>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</si>
  <si>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</si>
  <si>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</si>
  <si>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</si>
  <si>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</si>
  <si>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</si>
  <si>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</si>
  <si>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</si>
  <si>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</si>
  <si>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</si>
  <si>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</si>
  <si>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</si>
  <si>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</si>
  <si>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</si>
  <si>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</si>
  <si>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</si>
  <si>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</si>
  <si>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</si>
  <si>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</si>
  <si>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</si>
  <si>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</si>
  <si>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</si>
  <si>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</si>
  <si>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</si>
  <si>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</si>
  <si>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</si>
  <si>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</si>
  <si>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</si>
  <si>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</si>
  <si>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</si>
  <si>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</si>
  <si>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</si>
  <si>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</si>
  <si>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</si>
  <si>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</si>
  <si>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</si>
  <si>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</si>
  <si>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</si>
  <si>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</si>
  <si>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</si>
  <si>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</si>
  <si>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</si>
  <si>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</si>
  <si>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</si>
  <si>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</si>
  <si>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</si>
  <si>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</si>
  <si>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</si>
  <si>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</si>
  <si>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</si>
  <si>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</si>
  <si>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</si>
  <si>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</si>
  <si>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</si>
  <si>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</si>
  <si>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</si>
  <si>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</si>
  <si>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</si>
  <si>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</si>
  <si>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</si>
  <si>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</si>
  <si>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</si>
  <si>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</si>
  <si>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</si>
  <si>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</si>
  <si>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</si>
  <si>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</si>
  <si>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</si>
  <si>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</si>
  <si>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</si>
  <si>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</si>
  <si>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</si>
  <si>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</si>
  <si>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</si>
  <si>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</si>
  <si>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</si>
  <si>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</si>
  <si>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</si>
  <si>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</si>
  <si>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</si>
  <si>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</si>
  <si>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</si>
  <si>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</si>
  <si>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</si>
  <si>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</si>
  <si>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</si>
  <si>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</si>
  <si>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</si>
  <si>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</si>
  <si>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</si>
  <si>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</si>
  <si>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</si>
  <si>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</si>
  <si>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</si>
  <si>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</si>
  <si>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</si>
  <si>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</si>
  <si>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</si>
  <si>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</si>
  <si>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</si>
  <si>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</si>
  <si>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</si>
  <si>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</si>
  <si>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</si>
  <si>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</si>
  <si>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</si>
  <si>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</si>
  <si>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</si>
  <si>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</si>
  <si>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</si>
  <si>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</si>
  <si>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</si>
  <si>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</si>
  <si>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</si>
  <si>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</si>
  <si>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</si>
  <si>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</si>
  <si>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</si>
  <si>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</si>
  <si>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</si>
  <si>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</si>
  <si>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</si>
  <si>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</si>
  <si>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</si>
  <si>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</si>
  <si>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</si>
  <si>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</si>
  <si>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</si>
  <si>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</si>
  <si>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</si>
  <si>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</si>
  <si>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</si>
  <si>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</si>
  <si>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</si>
  <si>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</si>
  <si>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</si>
  <si>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</si>
  <si>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</si>
  <si>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</si>
  <si>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</si>
  <si>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</si>
  <si>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</si>
  <si>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</si>
  <si>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</si>
  <si>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</si>
  <si>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</si>
  <si>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</si>
  <si>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</si>
  <si>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</si>
  <si>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</si>
  <si>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</si>
  <si>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</si>
  <si>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</si>
  <si>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</si>
  <si>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</si>
  <si>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</si>
  <si>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</si>
  <si>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</si>
  <si>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</si>
  <si>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</si>
  <si>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</si>
  <si>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</si>
  <si>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</si>
  <si>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</si>
  <si>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</si>
  <si>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</si>
  <si>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</si>
  <si>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</si>
  <si>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</si>
  <si>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</si>
  <si>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</si>
  <si>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</si>
  <si>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</si>
  <si>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</si>
  <si>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</si>
  <si>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</si>
  <si>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</si>
  <si>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</si>
  <si>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</si>
  <si>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</si>
  <si>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</si>
  <si>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</si>
  <si>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</si>
  <si>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</si>
  <si>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</si>
  <si>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</si>
  <si>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</si>
  <si>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</si>
  <si>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</si>
  <si>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</si>
  <si>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</si>
  <si>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</si>
  <si>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</si>
  <si>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</si>
  <si>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</si>
  <si>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</si>
  <si>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</si>
  <si>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</si>
  <si>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</si>
  <si>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</si>
  <si>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</si>
  <si>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</si>
  <si>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</si>
  <si>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</si>
  <si>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</si>
  <si>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</si>
  <si>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</si>
  <si>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</si>
  <si>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</si>
  <si>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</si>
  <si>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</si>
  <si>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</si>
  <si>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</si>
  <si>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</si>
  <si>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</si>
  <si>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</si>
  <si>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</si>
  <si>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</si>
  <si>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</si>
  <si>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</si>
  <si>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</si>
  <si>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</si>
  <si>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</si>
  <si>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</si>
  <si>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</si>
  <si>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</si>
  <si>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</si>
  <si>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</si>
  <si>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</si>
  <si>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</si>
  <si>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</si>
  <si>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</si>
  <si>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</si>
  <si>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</si>
  <si>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</si>
  <si>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</si>
  <si>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</si>
  <si>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</si>
  <si>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</si>
  <si>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</si>
  <si>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</si>
  <si>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</si>
  <si>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</si>
  <si>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</si>
  <si>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</si>
  <si>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</si>
  <si>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</si>
  <si>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</si>
  <si>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</si>
  <si>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</si>
  <si>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</si>
  <si>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</si>
  <si>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</si>
  <si>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</si>
  <si>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</si>
  <si>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</si>
  <si>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</si>
  <si>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</si>
  <si>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</si>
  <si>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</si>
  <si>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</si>
  <si>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</si>
  <si>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</si>
  <si>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</si>
  <si>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</si>
  <si>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</si>
  <si>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</si>
  <si>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</si>
  <si>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</si>
  <si>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</si>
  <si>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</si>
  <si>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</si>
  <si>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</si>
  <si>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</si>
  <si>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</si>
  <si>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</si>
  <si>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</si>
  <si>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</si>
  <si>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</si>
  <si>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</si>
  <si>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</si>
  <si>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</si>
  <si>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</si>
  <si>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</si>
  <si>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</si>
  <si>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</si>
  <si>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</si>
  <si>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</si>
  <si>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</si>
  <si>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</si>
  <si>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</si>
  <si>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</si>
  <si>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</si>
  <si>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</si>
  <si>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</si>
  <si>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</si>
  <si>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</si>
  <si>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</si>
  <si>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</si>
  <si>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</si>
  <si>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</si>
  <si>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</si>
  <si>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</si>
  <si>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</si>
  <si>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</si>
  <si>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</si>
  <si>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</si>
  <si>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</si>
  <si>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</si>
  <si>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</si>
  <si>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</si>
  <si>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</si>
  <si>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</si>
  <si>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</si>
  <si>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</si>
  <si>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</si>
  <si>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</si>
  <si>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</si>
  <si>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</si>
  <si>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</si>
  <si>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</si>
  <si>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</si>
  <si>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</si>
  <si>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</si>
  <si>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</si>
  <si>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</si>
  <si>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</si>
  <si>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</si>
  <si>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</si>
  <si>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</si>
  <si>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</si>
  <si>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</si>
  <si>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</si>
  <si>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</si>
  <si>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</si>
  <si>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</si>
  <si>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</si>
  <si>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</si>
  <si>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</si>
  <si>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</si>
  <si>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</si>
  <si>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</si>
  <si>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</si>
  <si>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</si>
  <si>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</si>
  <si>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</si>
  <si>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</si>
  <si>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</si>
  <si>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</si>
  <si>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</si>
  <si>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</si>
  <si>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</si>
  <si>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</si>
  <si>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</si>
  <si>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</si>
  <si>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</si>
  <si>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</si>
  <si>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</si>
  <si>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</si>
  <si>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</si>
  <si>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</si>
  <si>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</si>
  <si>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</si>
  <si>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</si>
  <si>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</si>
  <si>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</si>
  <si>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</si>
  <si>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</si>
  <si>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</si>
  <si>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</si>
  <si>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</si>
  <si>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</si>
  <si>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</si>
  <si>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</si>
  <si>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</si>
  <si>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</si>
  <si>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</si>
  <si>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</si>
  <si>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</si>
  <si>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</si>
  <si>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</si>
  <si>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</si>
  <si>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</si>
  <si>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</si>
  <si>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</si>
  <si>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</si>
  <si>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</si>
  <si>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</si>
  <si>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</si>
  <si>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</si>
  <si>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</si>
  <si>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</si>
  <si>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</si>
  <si>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</si>
  <si>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</si>
  <si>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</si>
  <si>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</si>
  <si>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</si>
  <si>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</si>
  <si>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</si>
  <si>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</si>
  <si>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</si>
  <si>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</si>
  <si>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</si>
  <si>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</si>
  <si>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</si>
  <si>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</si>
  <si>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</si>
  <si>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</si>
  <si>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</si>
  <si>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</si>
  <si>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</si>
  <si>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</si>
  <si>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</si>
  <si>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</si>
  <si>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</si>
  <si>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</si>
  <si>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</si>
  <si>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</si>
  <si>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</si>
  <si>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</si>
  <si>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</si>
  <si>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</si>
  <si>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</si>
  <si>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</si>
  <si>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</si>
  <si>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</si>
  <si>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</si>
  <si>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</si>
  <si>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</si>
  <si>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</si>
  <si>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</si>
  <si>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</si>
  <si>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</si>
  <si>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</si>
  <si>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</si>
  <si>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</si>
  <si>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</si>
  <si>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</si>
  <si>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</si>
  <si>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</si>
  <si>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</si>
  <si>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</si>
  <si>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</si>
  <si>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</si>
  <si>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</si>
  <si>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</si>
  <si>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</si>
  <si>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</si>
  <si>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</si>
  <si>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</si>
  <si>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</si>
  <si>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</si>
  <si>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</si>
  <si>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</si>
  <si>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</si>
  <si>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</si>
  <si>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</si>
  <si>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</si>
  <si>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</si>
  <si>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</si>
  <si>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</si>
  <si>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</si>
  <si>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</si>
  <si>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</si>
  <si>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</si>
  <si>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</si>
  <si>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</si>
  <si>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</si>
  <si>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</si>
  <si>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</si>
  <si>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</si>
  <si>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</si>
  <si>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</si>
  <si>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</si>
  <si>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</si>
  <si>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</si>
  <si>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</si>
  <si>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</si>
  <si>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</si>
  <si>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</si>
  <si>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</si>
  <si>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</si>
  <si>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</si>
  <si>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</si>
  <si>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</si>
  <si>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</si>
  <si>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</si>
  <si>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</si>
  <si>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</si>
  <si>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</si>
  <si>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</si>
  <si>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</si>
  <si>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</si>
  <si>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</si>
  <si>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</si>
  <si>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</si>
  <si>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</si>
  <si>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</si>
  <si>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</si>
  <si>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</si>
  <si>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</si>
  <si>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</si>
  <si>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</si>
  <si>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</si>
  <si>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</si>
  <si>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</si>
  <si>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</si>
  <si>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</si>
  <si>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</si>
  <si>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</si>
  <si>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</si>
  <si>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</si>
  <si>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</si>
  <si>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</si>
  <si>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</si>
  <si>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</si>
  <si>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</si>
  <si>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</si>
  <si>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</si>
  <si>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</si>
  <si>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</si>
  <si>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</si>
  <si>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</si>
  <si>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</si>
  <si>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</si>
  <si>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</si>
  <si>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</si>
  <si>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</si>
  <si>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</si>
  <si>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</si>
  <si>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</si>
  <si>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</si>
  <si>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</si>
  <si>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</si>
  <si>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</si>
  <si>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</si>
  <si>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</si>
  <si>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</si>
  <si>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</si>
  <si>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</si>
  <si>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</si>
  <si>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</si>
  <si>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</si>
  <si>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</si>
  <si>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</si>
  <si>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</si>
  <si>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</si>
  <si>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</si>
  <si>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</si>
  <si>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</si>
  <si>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</si>
  <si>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</si>
  <si>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</si>
  <si>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</si>
  <si>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</si>
  <si>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</si>
  <si>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</si>
  <si>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</si>
  <si>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</si>
  <si>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</si>
  <si>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</si>
  <si>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</si>
  <si>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</si>
  <si>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</si>
  <si>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</si>
  <si>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</si>
  <si>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</si>
  <si>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</si>
  <si>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</si>
  <si>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</si>
  <si>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</si>
  <si>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</si>
  <si>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</si>
  <si>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</si>
  <si>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</si>
  <si>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</si>
  <si>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</si>
  <si>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</si>
  <si>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</si>
  <si>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</si>
  <si>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</si>
  <si>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</si>
  <si>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</si>
  <si>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</si>
  <si>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</si>
  <si>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</si>
  <si>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</si>
  <si>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</si>
  <si>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</si>
  <si>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</si>
  <si>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</si>
  <si>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</si>
  <si>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</si>
  <si>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</si>
  <si>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</si>
  <si>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</si>
  <si>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</si>
  <si>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</si>
  <si>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</si>
  <si>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</si>
  <si>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</si>
  <si>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</si>
  <si>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</si>
  <si>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</si>
  <si>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</si>
  <si>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</si>
  <si>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</si>
  <si>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</si>
  <si>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</si>
  <si>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</si>
  <si>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</si>
  <si>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</si>
  <si>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</si>
  <si>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</si>
  <si>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</si>
  <si>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</si>
  <si>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</si>
  <si>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</si>
  <si>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</si>
  <si>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</si>
  <si>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</si>
  <si>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</si>
  <si>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</si>
  <si>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</si>
  <si>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</si>
  <si>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</si>
  <si>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</si>
  <si>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</si>
  <si>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</si>
  <si>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</si>
  <si>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</si>
  <si>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</si>
  <si>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</si>
  <si>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</si>
  <si>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</si>
  <si>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</si>
  <si>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</si>
  <si>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</si>
  <si>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</si>
  <si>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</si>
  <si>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</si>
  <si>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</si>
  <si>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</si>
  <si>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</si>
  <si>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</si>
  <si>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</si>
  <si>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</si>
  <si>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</si>
  <si>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</si>
  <si>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</si>
  <si>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</si>
  <si>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</si>
  <si>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</si>
  <si>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</si>
  <si>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</si>
  <si>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</si>
  <si>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</si>
  <si>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</si>
  <si>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</si>
  <si>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</si>
  <si>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</si>
  <si>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</si>
  <si>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</si>
  <si>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</si>
  <si>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</si>
  <si>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</si>
  <si>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</si>
  <si>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</si>
  <si>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</si>
  <si>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</si>
  <si>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</si>
  <si>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</si>
  <si>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</si>
  <si>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</si>
  <si>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</si>
  <si>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</si>
  <si>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</si>
  <si>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</si>
  <si>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</si>
  <si>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</si>
  <si>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</si>
  <si>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</si>
  <si>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</si>
  <si>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</si>
  <si>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</si>
  <si>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</si>
  <si>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</si>
  <si>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</si>
  <si>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</si>
  <si>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</si>
  <si>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</si>
  <si>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</si>
  <si>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</si>
  <si>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</si>
  <si>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</si>
  <si>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</si>
  <si>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</si>
  <si>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</si>
  <si>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</si>
  <si>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</si>
  <si>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</si>
  <si>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</si>
  <si>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</si>
  <si>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</si>
  <si>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</si>
  <si>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</si>
  <si>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</si>
  <si>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</si>
  <si>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</si>
  <si>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</si>
  <si>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</si>
  <si>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</si>
  <si>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</si>
  <si>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</si>
  <si>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</si>
  <si>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</si>
  <si>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</si>
  <si>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</si>
  <si>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</si>
  <si>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</si>
  <si>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</si>
  <si>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</si>
  <si>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</si>
  <si>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</si>
  <si>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</si>
  <si>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</si>
  <si>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</si>
  <si>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</si>
  <si>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</si>
  <si>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</si>
  <si>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</si>
  <si>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</si>
  <si>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</si>
  <si>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</si>
  <si>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</si>
  <si>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</si>
  <si>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</si>
  <si>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</si>
  <si>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</si>
  <si>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</si>
  <si>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</si>
  <si>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</si>
  <si>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</si>
  <si>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</si>
  <si>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</si>
  <si>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</si>
  <si>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</si>
  <si>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</si>
  <si>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</si>
  <si>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</si>
  <si>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</si>
  <si>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</si>
  <si>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</si>
  <si>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</si>
  <si>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</si>
  <si>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</si>
  <si>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</si>
  <si>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</si>
  <si>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</si>
  <si>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</si>
  <si>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</si>
  <si>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</si>
  <si>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</si>
  <si>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</si>
  <si>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</si>
  <si>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</si>
  <si>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</si>
  <si>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</si>
  <si>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</si>
  <si>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</si>
  <si>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</si>
  <si>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</si>
  <si>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</si>
  <si>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</si>
  <si>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</si>
  <si>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</si>
  <si>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</si>
  <si>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</si>
  <si>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</si>
  <si>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</si>
  <si>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</si>
  <si>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</si>
  <si>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</si>
  <si>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</si>
  <si>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</si>
  <si>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</si>
  <si>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</si>
  <si>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</si>
  <si>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</si>
  <si>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</si>
  <si>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</si>
  <si>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</si>
  <si>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</si>
  <si>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</si>
  <si>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</si>
  <si>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</si>
  <si>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</si>
  <si>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</si>
  <si>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</si>
  <si>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</si>
  <si>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</si>
  <si>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</si>
  <si>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</si>
  <si>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</si>
  <si>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</si>
  <si>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</si>
  <si>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</si>
  <si>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</si>
  <si>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</si>
  <si>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</si>
  <si>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</si>
  <si>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</si>
  <si>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</si>
  <si>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</si>
  <si>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</si>
  <si>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</si>
  <si>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</si>
  <si>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</si>
  <si>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</si>
  <si>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</si>
  <si>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</si>
  <si>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</si>
  <si>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</si>
  <si>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</si>
  <si>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</si>
  <si>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</si>
  <si>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</si>
  <si>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</si>
  <si>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</si>
  <si>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</si>
  <si>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</si>
  <si>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</si>
  <si>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</si>
  <si>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</si>
  <si>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</si>
  <si>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</si>
  <si>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</si>
  <si>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</si>
  <si>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</si>
  <si>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</si>
  <si>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</si>
  <si>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</si>
  <si>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</si>
  <si>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</si>
  <si>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</si>
  <si>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</si>
  <si>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</si>
  <si>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</si>
  <si>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</si>
  <si>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</si>
  <si>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</si>
  <si>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</si>
  <si>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</si>
  <si>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</si>
  <si>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</si>
  <si>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</si>
  <si>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</si>
  <si>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</si>
  <si>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</si>
  <si>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</si>
  <si>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</si>
  <si>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</si>
  <si>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</si>
  <si>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</si>
  <si>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</si>
  <si>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</si>
  <si>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</si>
  <si>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</si>
  <si>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</si>
  <si>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</si>
  <si>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</si>
  <si>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</si>
  <si>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</si>
  <si>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</si>
  <si>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</si>
  <si>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</si>
  <si>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</si>
  <si>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</si>
  <si>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</si>
  <si>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</si>
  <si>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</si>
  <si>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</si>
  <si>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</si>
  <si>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</si>
  <si>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</si>
  <si>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</si>
  <si>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</si>
  <si>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</si>
  <si>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</si>
  <si>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</si>
  <si>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</si>
  <si>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</si>
  <si>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</si>
  <si>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</si>
  <si>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</si>
  <si>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</si>
  <si>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</si>
  <si>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</si>
  <si>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</si>
  <si>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</si>
  <si>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</si>
  <si>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</si>
  <si>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</si>
  <si>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</si>
  <si>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</si>
  <si>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</si>
  <si>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</si>
  <si>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</si>
  <si>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</si>
  <si>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</si>
  <si>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</si>
  <si>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</si>
  <si>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</si>
  <si>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</si>
  <si>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</si>
  <si>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</si>
  <si>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</si>
  <si>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</si>
  <si>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</si>
  <si>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</si>
  <si>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</si>
  <si>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</si>
  <si>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</si>
  <si>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</si>
  <si>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</si>
  <si>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</si>
  <si>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</si>
  <si>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</si>
  <si>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</si>
  <si>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</si>
  <si>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</si>
  <si>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</si>
  <si>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</si>
  <si>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</si>
  <si>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</si>
  <si>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</si>
  <si>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</si>
  <si>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</si>
  <si>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</si>
  <si>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</si>
  <si>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</si>
  <si>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</si>
  <si>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</si>
  <si>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</si>
  <si>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</si>
  <si>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</si>
  <si>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</si>
  <si>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</si>
  <si>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</si>
  <si>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</si>
  <si>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</si>
  <si>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</si>
  <si>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</si>
  <si>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</si>
  <si>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</si>
  <si>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</si>
  <si>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</si>
  <si>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</si>
  <si>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</si>
  <si>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</si>
  <si>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</si>
  <si>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</si>
  <si>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</si>
  <si>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</si>
  <si>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</si>
  <si>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</si>
  <si>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</si>
  <si>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</si>
  <si>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</si>
  <si>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</si>
  <si>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</si>
  <si>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</si>
  <si>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</si>
  <si>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</si>
  <si>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</si>
  <si>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</si>
  <si>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</si>
  <si>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</si>
  <si>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</si>
  <si>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</si>
  <si>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</si>
  <si>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</si>
  <si>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</si>
  <si>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</si>
  <si>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</si>
  <si>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</si>
  <si>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</si>
  <si>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</si>
  <si>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</si>
  <si>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</si>
  <si>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</si>
  <si>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</si>
  <si>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</si>
  <si>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</si>
  <si>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</si>
  <si>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</si>
  <si>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</si>
  <si>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</si>
  <si>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</si>
  <si>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</si>
  <si>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</si>
  <si>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</si>
  <si>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</si>
  <si>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</si>
  <si>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</si>
  <si>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</si>
  <si>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</si>
  <si>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</si>
  <si>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</si>
  <si>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</si>
  <si>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</si>
  <si>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</si>
  <si>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</si>
  <si>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</si>
  <si>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</si>
  <si>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</si>
  <si>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</si>
  <si>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</si>
  <si>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</si>
  <si>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</si>
  <si>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</si>
  <si>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</si>
  <si>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</si>
  <si>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</si>
  <si>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</si>
  <si>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</si>
  <si>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</si>
  <si>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</si>
  <si>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</si>
  <si>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</si>
  <si>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</si>
  <si>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</si>
  <si>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</si>
  <si>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</si>
  <si>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</si>
  <si>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</si>
  <si>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</si>
  <si>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</si>
  <si>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</si>
  <si>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</si>
  <si>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</si>
  <si>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</si>
  <si>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</si>
  <si>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</si>
  <si>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</si>
  <si>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</si>
  <si>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</si>
  <si>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</si>
  <si>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</si>
  <si>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</si>
  <si>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</si>
  <si>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</si>
  <si>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</si>
  <si>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</si>
  <si>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</si>
  <si>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</si>
  <si>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</si>
  <si>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</si>
  <si>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</si>
  <si>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</si>
  <si>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</si>
  <si>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</si>
  <si>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</si>
  <si>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</si>
  <si>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</si>
  <si>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</si>
  <si>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</si>
  <si>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</si>
  <si>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</si>
  <si>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</si>
  <si>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</si>
  <si>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</si>
  <si>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</si>
  <si>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</si>
  <si>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</si>
  <si>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</si>
  <si>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</si>
  <si>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</si>
  <si>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</si>
  <si>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</si>
  <si>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</si>
  <si>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</si>
  <si>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</si>
  <si>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</si>
  <si>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</si>
  <si>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</si>
  <si>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</si>
  <si>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</si>
  <si>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</si>
  <si>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</si>
  <si>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</si>
  <si>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</si>
  <si>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</si>
  <si>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</si>
  <si>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</si>
  <si>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</si>
  <si>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</si>
  <si>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</si>
  <si>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</si>
  <si>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</si>
  <si>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</si>
  <si>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</si>
  <si>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</si>
  <si>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</si>
  <si>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</si>
  <si>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</si>
  <si>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</si>
  <si>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</si>
  <si>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</si>
  <si>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</si>
  <si>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</si>
  <si>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</si>
  <si>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</si>
  <si>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</si>
  <si>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</si>
  <si>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</si>
  <si>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</si>
  <si>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</si>
  <si>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</si>
  <si>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</si>
  <si>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</si>
  <si>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</si>
  <si>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</si>
  <si>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</si>
  <si>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</si>
  <si>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</si>
  <si>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</si>
  <si>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</si>
  <si>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</si>
  <si>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</si>
  <si>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</si>
  <si>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</si>
  <si>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</si>
  <si>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</si>
  <si>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</si>
  <si>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</si>
  <si>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</si>
  <si>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</si>
  <si>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</si>
  <si>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</si>
  <si>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</si>
  <si>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</si>
  <si>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</si>
  <si>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</si>
  <si>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</si>
  <si>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</si>
  <si>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</si>
  <si>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</si>
  <si>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</si>
  <si>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</si>
  <si>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</si>
  <si>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</si>
  <si>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</si>
  <si>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</si>
  <si>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</si>
  <si>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</si>
  <si>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</si>
  <si>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</si>
  <si>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</si>
  <si>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</si>
  <si>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</si>
  <si>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</si>
  <si>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</si>
  <si>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</si>
  <si>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</si>
  <si>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</si>
  <si>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</si>
  <si>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</si>
  <si>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</si>
  <si>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</si>
  <si>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</si>
  <si>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</si>
  <si>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</si>
  <si>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</si>
  <si>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</si>
  <si>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</si>
  <si>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</si>
  <si>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</si>
  <si>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</si>
  <si>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</si>
  <si>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</si>
  <si>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</si>
  <si>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</si>
  <si>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</si>
  <si>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</si>
  <si>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</si>
  <si>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</si>
  <si>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</si>
  <si>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</si>
  <si>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</si>
  <si>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</si>
  <si>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</si>
  <si>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</si>
  <si>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</si>
  <si>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</si>
  <si>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</si>
  <si>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</si>
  <si>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</si>
  <si>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</si>
  <si>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</si>
  <si>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</si>
  <si>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</si>
  <si>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</si>
  <si>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</si>
  <si>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</si>
  <si>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</si>
  <si>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</si>
  <si>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</si>
  <si>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</si>
  <si>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</si>
  <si>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</si>
  <si>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</si>
  <si>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</si>
  <si>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</si>
  <si>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</si>
  <si>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</si>
  <si>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</si>
  <si>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</si>
  <si>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</si>
  <si>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</si>
  <si>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</si>
  <si>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</si>
  <si>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</si>
  <si>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</si>
  <si>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</si>
  <si>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</si>
  <si>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</si>
  <si>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</si>
  <si>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</si>
  <si>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</si>
  <si>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</si>
  <si>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</si>
  <si>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</si>
  <si>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</si>
  <si>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</si>
  <si>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</si>
  <si>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</si>
  <si>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</si>
  <si>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</si>
  <si>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</si>
  <si>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</si>
  <si>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</si>
  <si>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</si>
  <si>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</si>
  <si>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</si>
  <si>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</si>
  <si>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</si>
  <si>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</si>
  <si>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</si>
  <si>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</si>
  <si>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</si>
  <si>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</si>
  <si>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</si>
  <si>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</si>
  <si>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</si>
  <si>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</si>
  <si>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</si>
  <si>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</si>
  <si>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</si>
  <si>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</si>
  <si>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</si>
  <si>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</si>
  <si>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</si>
  <si>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</si>
  <si>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</si>
  <si>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</si>
  <si>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</si>
  <si>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</si>
  <si>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</si>
  <si>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</si>
  <si>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</si>
  <si>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</si>
  <si>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</si>
  <si>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</si>
  <si>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</si>
  <si>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</si>
  <si>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</si>
  <si>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</si>
  <si>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</si>
  <si>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</si>
  <si>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</si>
  <si>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</si>
  <si>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</si>
  <si>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</si>
  <si>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</si>
  <si>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</si>
  <si>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</si>
  <si>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</si>
  <si>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</si>
  <si>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</si>
  <si>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</si>
  <si>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</si>
  <si>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</si>
  <si>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</si>
  <si>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</si>
  <si>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</si>
  <si>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</si>
  <si>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</si>
  <si>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</si>
  <si>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</si>
  <si>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</si>
  <si>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</si>
  <si>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</si>
  <si>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</si>
  <si>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</si>
  <si>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</si>
  <si>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</si>
  <si>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</si>
  <si>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</si>
  <si>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</si>
  <si>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</si>
  <si>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</si>
  <si>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</si>
  <si>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</si>
  <si>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</si>
  <si>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</si>
  <si>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</si>
  <si>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</si>
  <si>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</si>
  <si>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</si>
  <si>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</si>
  <si>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</si>
  <si>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</si>
  <si>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</si>
  <si>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</si>
  <si>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</si>
  <si>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</si>
  <si>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</si>
  <si>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</si>
  <si>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</si>
  <si>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</si>
  <si>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</si>
  <si>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</si>
  <si>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</si>
  <si>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</si>
  <si>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</si>
  <si>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</si>
  <si>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</si>
  <si>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</si>
  <si>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</si>
  <si>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</si>
  <si>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</si>
  <si>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</si>
  <si>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</si>
  <si>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</si>
  <si>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</si>
  <si>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</si>
  <si>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</si>
  <si>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</si>
  <si>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</si>
  <si>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</si>
  <si>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</si>
  <si>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</si>
  <si>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</si>
  <si>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</si>
  <si>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</si>
  <si>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</si>
  <si>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</si>
  <si>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</si>
  <si>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</si>
  <si>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</si>
  <si>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</si>
  <si>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</si>
  <si>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</si>
  <si>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</si>
  <si>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</si>
  <si>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</si>
  <si>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</si>
  <si>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</si>
  <si>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</si>
  <si>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</si>
  <si>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</si>
  <si>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</si>
  <si>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</si>
  <si>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</si>
  <si>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</si>
  <si>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</si>
  <si>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</si>
  <si>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</si>
  <si>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</si>
  <si>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</si>
  <si>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</si>
  <si>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</si>
  <si>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</si>
  <si>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</si>
  <si>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</si>
  <si>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</si>
  <si>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</si>
  <si>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</si>
  <si>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</si>
  <si>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</si>
  <si>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</si>
  <si>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</si>
  <si>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</si>
  <si>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</si>
  <si>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</si>
  <si>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</si>
  <si>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</si>
  <si>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</si>
  <si>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</si>
  <si>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</si>
  <si>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</si>
  <si>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</si>
  <si>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</si>
  <si>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</si>
  <si>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</si>
  <si>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</si>
  <si>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</si>
  <si>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</si>
  <si>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</si>
  <si>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</si>
  <si>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</si>
  <si>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</si>
  <si>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</si>
  <si>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</si>
  <si>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</si>
  <si>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</si>
  <si>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</si>
  <si>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</si>
  <si>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</si>
  <si>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</si>
  <si>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</si>
  <si>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</si>
  <si>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</si>
  <si>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</si>
  <si>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</si>
  <si>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</si>
  <si>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</si>
  <si>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</si>
  <si>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</si>
  <si>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</si>
  <si>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</si>
  <si>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</si>
  <si>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</si>
  <si>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</si>
  <si>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</si>
  <si>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</si>
  <si>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</si>
  <si>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</si>
  <si>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</si>
  <si>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</si>
  <si>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</si>
  <si>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</si>
  <si>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</si>
  <si>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</si>
  <si>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</si>
  <si>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</si>
  <si>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</si>
  <si>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</si>
  <si>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</si>
  <si>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</si>
  <si>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</si>
  <si>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</si>
  <si>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</si>
  <si>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</si>
  <si>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</si>
  <si>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</si>
  <si>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</si>
  <si>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</si>
  <si>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</si>
  <si>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</si>
  <si>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</si>
  <si>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</si>
  <si>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</si>
  <si>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</si>
  <si>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</si>
  <si>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</si>
  <si>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</si>
  <si>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</si>
  <si>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</si>
  <si>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</si>
  <si>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</si>
  <si>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</si>
  <si>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</si>
  <si>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</si>
  <si>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</si>
  <si>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</si>
  <si>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</si>
  <si>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</si>
  <si>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</si>
  <si>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</si>
  <si>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</si>
  <si>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</si>
  <si>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</si>
  <si>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</si>
  <si>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</si>
  <si>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</si>
  <si>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</si>
  <si>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</si>
  <si>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</si>
  <si>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</si>
  <si>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</si>
  <si>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</si>
  <si>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</si>
  <si>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</si>
  <si>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</si>
  <si>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</si>
  <si>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</si>
  <si>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</si>
  <si>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</si>
  <si>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</si>
  <si>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</si>
  <si>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</si>
  <si>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</si>
  <si>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</si>
  <si>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</si>
  <si>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</si>
  <si>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</si>
  <si>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</si>
  <si>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</si>
  <si>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</si>
  <si>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</si>
  <si>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</si>
  <si>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</si>
  <si>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</si>
  <si>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</si>
  <si>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</si>
  <si>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</si>
  <si>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</si>
  <si>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</si>
  <si>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</si>
  <si>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</si>
  <si>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</si>
  <si>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</si>
  <si>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</si>
  <si>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</si>
  <si>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</si>
  <si>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</si>
  <si>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</si>
  <si>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</si>
  <si>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</si>
  <si>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</si>
  <si>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</si>
  <si>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</si>
  <si>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</si>
  <si>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</si>
  <si>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</si>
  <si>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</si>
  <si>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</si>
  <si>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</si>
  <si>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</si>
  <si>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</si>
  <si>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</si>
  <si>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</si>
  <si>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</si>
  <si>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</si>
  <si>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</si>
  <si>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</si>
  <si>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</si>
  <si>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</si>
  <si>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</si>
  <si>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</si>
  <si>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</si>
  <si>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</si>
  <si>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</si>
  <si>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</si>
  <si>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</si>
  <si>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</si>
  <si>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</si>
  <si>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</si>
  <si>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</si>
  <si>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</si>
  <si>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</si>
  <si>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</si>
  <si>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</si>
  <si>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</si>
  <si>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</si>
  <si>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</si>
  <si>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</si>
  <si>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</si>
  <si>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</si>
  <si>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</si>
  <si>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</si>
  <si>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</si>
  <si>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</si>
  <si>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</si>
  <si>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</si>
  <si>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</si>
  <si>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</si>
  <si>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</si>
  <si>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</si>
  <si>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</si>
  <si>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</si>
  <si>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</si>
  <si>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</si>
  <si>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</si>
  <si>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</si>
  <si>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</si>
  <si>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</si>
  <si>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</si>
  <si>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</si>
  <si>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</si>
  <si>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</si>
  <si>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</si>
  <si>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</si>
  <si>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</si>
  <si>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</si>
  <si>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</si>
  <si>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</si>
  <si>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</si>
  <si>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</si>
  <si>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</si>
  <si>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</si>
  <si>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</si>
  <si>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</si>
  <si>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</si>
  <si>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</si>
  <si>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</si>
  <si>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</si>
  <si>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</si>
  <si>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</si>
  <si>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</si>
  <si>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</si>
  <si>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</si>
  <si>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</si>
  <si>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</si>
  <si>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</si>
  <si>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</si>
  <si>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</si>
  <si>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</si>
  <si>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</si>
  <si>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</si>
  <si>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</si>
  <si>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</si>
  <si>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</si>
  <si>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</si>
  <si>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</si>
  <si>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</si>
  <si>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</si>
  <si>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</si>
  <si>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</si>
  <si>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</si>
  <si>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</si>
  <si>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</si>
  <si>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</si>
  <si>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</si>
  <si>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</si>
  <si>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</si>
  <si>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</si>
  <si>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</si>
  <si>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</si>
  <si>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</si>
  <si>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</si>
  <si>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</si>
  <si>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</si>
  <si>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</si>
  <si>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</si>
  <si>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</si>
  <si>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</si>
  <si>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</si>
  <si>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</si>
  <si>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</si>
  <si>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</si>
  <si>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</si>
  <si>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</si>
  <si>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</si>
  <si>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</si>
  <si>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</si>
  <si>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</si>
  <si>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</si>
  <si>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</si>
  <si>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</si>
  <si>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</si>
  <si>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</si>
  <si>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</si>
  <si>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</si>
  <si>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</si>
  <si>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</si>
  <si>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</si>
  <si>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</si>
  <si>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</si>
  <si>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</si>
  <si>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</si>
  <si>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</si>
  <si>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</si>
  <si>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</si>
  <si>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</si>
  <si>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</si>
  <si>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</si>
  <si>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</si>
  <si>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</si>
  <si>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</si>
  <si>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</si>
  <si>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</si>
  <si>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</si>
  <si>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</si>
  <si>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</si>
  <si>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</si>
  <si>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</si>
  <si>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</si>
  <si>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</si>
  <si>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</si>
  <si>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</si>
  <si>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</si>
  <si>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</si>
  <si>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</si>
  <si>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</si>
  <si>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</si>
  <si>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</si>
  <si>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</si>
  <si>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</si>
  <si>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</si>
  <si>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</si>
  <si>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</si>
  <si>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</si>
  <si>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</si>
  <si>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</si>
  <si>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</si>
  <si>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</si>
  <si>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</si>
  <si>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</si>
  <si>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</si>
  <si>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</si>
  <si>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</si>
  <si>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</si>
  <si>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</si>
  <si>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</si>
  <si>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</si>
  <si>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</si>
  <si>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</si>
  <si>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</si>
  <si>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</si>
  <si>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</si>
  <si>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</si>
  <si>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</si>
  <si>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</si>
  <si>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</si>
  <si>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</si>
  <si>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</si>
  <si>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</si>
  <si>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</si>
  <si>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</si>
  <si>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</si>
  <si>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</si>
  <si>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</si>
  <si>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</si>
  <si>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</si>
  <si>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</si>
  <si>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</si>
  <si>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</si>
  <si>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</si>
  <si>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</si>
  <si>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</si>
  <si>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</si>
  <si>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</si>
  <si>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</si>
  <si>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</si>
  <si>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</si>
  <si>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</si>
  <si>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</si>
  <si>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</si>
  <si>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</si>
  <si>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</si>
  <si>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</si>
  <si>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</si>
  <si>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</si>
  <si>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</si>
  <si>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</si>
  <si>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</si>
  <si>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</si>
  <si>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</si>
  <si>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</si>
  <si>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</si>
  <si>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</si>
  <si>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</si>
  <si>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</si>
  <si>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</si>
  <si>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</si>
  <si>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</si>
  <si>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</si>
  <si>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</si>
  <si>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</si>
  <si>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</si>
  <si>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</si>
  <si>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</si>
  <si>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</si>
  <si>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</si>
  <si>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</si>
  <si>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</si>
  <si>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</si>
  <si>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</si>
  <si>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</si>
  <si>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</si>
  <si>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</si>
  <si>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</si>
  <si>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</si>
  <si>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</si>
  <si>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</si>
  <si>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</si>
  <si>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</si>
  <si>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</si>
  <si>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</si>
  <si>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</si>
  <si>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</si>
  <si>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</si>
  <si>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</si>
  <si>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</si>
  <si>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</si>
  <si>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</si>
  <si>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</si>
  <si>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</si>
  <si>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</si>
  <si>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</si>
  <si>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</si>
  <si>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</si>
  <si>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</si>
  <si>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</si>
  <si>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</si>
  <si>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</si>
  <si>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</si>
  <si>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</si>
  <si>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</si>
  <si>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</si>
  <si>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</si>
  <si>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</si>
  <si>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</si>
  <si>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</si>
  <si>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</si>
  <si>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</si>
  <si>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</si>
  <si>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</si>
  <si>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</si>
  <si>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</si>
  <si>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</si>
  <si>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</si>
  <si>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</si>
  <si>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</si>
  <si>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</si>
  <si>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</si>
  <si>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</si>
  <si>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</si>
  <si>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</si>
  <si>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</si>
  <si>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</si>
  <si>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</si>
  <si>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</si>
  <si>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</si>
  <si>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</si>
  <si>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</si>
  <si>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</si>
  <si>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</si>
  <si>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</si>
  <si>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</si>
  <si>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</si>
  <si>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</si>
  <si>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</si>
  <si>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</si>
  <si>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</si>
  <si>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</si>
  <si>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</si>
  <si>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</si>
  <si>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</si>
  <si>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</si>
  <si>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</si>
  <si>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</si>
  <si>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</si>
  <si>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</si>
  <si>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</si>
  <si>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</si>
  <si>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</si>
  <si>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</si>
  <si>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</si>
  <si>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</si>
  <si>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</si>
  <si>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</si>
  <si>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</si>
  <si>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</si>
  <si>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</si>
  <si>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</si>
  <si>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</si>
  <si>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</si>
  <si>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</si>
  <si>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</si>
  <si>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</si>
  <si>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</si>
  <si>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</si>
  <si>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</si>
  <si>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</si>
  <si>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</si>
  <si>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</si>
  <si>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</si>
  <si>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</si>
  <si>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</si>
  <si>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</si>
  <si>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</si>
  <si>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</si>
  <si>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</si>
  <si>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</si>
  <si>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</si>
  <si>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</si>
  <si>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</si>
  <si>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</si>
  <si>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</si>
  <si>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</si>
  <si>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</si>
  <si>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</si>
  <si>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</si>
  <si>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</si>
  <si>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</si>
  <si>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</si>
  <si>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</si>
  <si>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</si>
  <si>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</si>
  <si>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</si>
  <si>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</si>
  <si>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</si>
  <si>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</si>
  <si>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</si>
  <si>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</si>
  <si>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</si>
  <si>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</si>
  <si>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</si>
  <si>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</si>
  <si>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</si>
  <si>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</si>
  <si>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</si>
  <si>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</si>
  <si>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</si>
  <si>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</si>
  <si>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</si>
  <si>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</si>
  <si>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</si>
  <si>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</si>
  <si>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</si>
  <si>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</si>
  <si>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</si>
  <si>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</si>
  <si>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</si>
  <si>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</si>
  <si>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</si>
  <si>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</si>
  <si>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</si>
  <si>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</si>
  <si>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</si>
  <si>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</si>
  <si>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</si>
  <si>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</si>
  <si>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</si>
  <si>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</si>
  <si>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</si>
  <si>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</si>
  <si>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</si>
  <si>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</si>
  <si>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</si>
  <si>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</si>
  <si>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</si>
  <si>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</si>
  <si>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</si>
  <si>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</si>
  <si>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</si>
  <si>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</si>
  <si>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</si>
  <si>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</si>
  <si>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</si>
  <si>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</si>
  <si>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</si>
  <si>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</si>
  <si>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</si>
  <si>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</si>
  <si>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</si>
  <si>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</si>
  <si>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</si>
  <si>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</si>
  <si>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</si>
  <si>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</si>
  <si>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</si>
  <si>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</si>
  <si>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</si>
  <si>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</si>
  <si>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</si>
  <si>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</si>
  <si>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</si>
  <si>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</si>
  <si>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</si>
  <si>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</si>
  <si>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</si>
  <si>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</si>
  <si>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</si>
  <si>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</si>
  <si>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</si>
  <si>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</si>
  <si>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</si>
  <si>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</si>
  <si>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</si>
  <si>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</si>
  <si>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</si>
  <si>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</si>
  <si>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</si>
  <si>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</si>
  <si>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</si>
  <si>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</si>
  <si>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</si>
  <si>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</si>
  <si>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</si>
  <si>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</si>
  <si>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</si>
  <si>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</si>
  <si>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</si>
  <si>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</si>
  <si>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</si>
  <si>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</si>
  <si>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</si>
  <si>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</si>
  <si>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</si>
  <si>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</si>
  <si>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</si>
  <si>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</si>
  <si>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</si>
  <si>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</si>
  <si>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</si>
  <si>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</si>
  <si>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</si>
  <si>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</si>
  <si>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</si>
  <si>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</si>
  <si>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</si>
  <si>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</si>
  <si>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</si>
  <si>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</si>
  <si>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</si>
  <si>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</si>
  <si>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</si>
  <si>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</si>
  <si>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</si>
  <si>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</si>
  <si>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</si>
  <si>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</si>
  <si>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</si>
  <si>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</si>
  <si>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</si>
  <si>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</si>
  <si>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</si>
  <si>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</si>
  <si>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</si>
  <si>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</si>
  <si>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</si>
  <si>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</si>
  <si>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</si>
  <si>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</si>
  <si>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</si>
  <si>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</si>
  <si>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</si>
  <si>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</si>
  <si>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</si>
  <si>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</si>
  <si>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</si>
  <si>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</si>
  <si>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</si>
  <si>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</si>
  <si>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</si>
  <si>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</si>
  <si>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</si>
  <si>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</si>
  <si>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</si>
  <si>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</si>
  <si>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</si>
  <si>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</si>
  <si>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</si>
  <si>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</si>
  <si>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</si>
  <si>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</si>
  <si>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</si>
  <si>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</si>
  <si>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</si>
  <si>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</si>
  <si>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</si>
  <si>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</si>
  <si>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</si>
  <si>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</si>
  <si>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</si>
  <si>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</si>
  <si>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</si>
  <si>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</si>
  <si>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</si>
  <si>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</si>
  <si>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</si>
  <si>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</si>
  <si>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</si>
  <si>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</si>
  <si>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</si>
  <si>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</si>
  <si>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</si>
  <si>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</si>
  <si>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</si>
  <si>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</si>
  <si>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</si>
  <si>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</si>
  <si>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</si>
  <si>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</si>
  <si>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</si>
  <si>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</si>
  <si>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</si>
  <si>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</si>
  <si>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</si>
  <si>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</si>
  <si>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</si>
  <si>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</si>
  <si>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</si>
  <si>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</si>
  <si>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</si>
  <si>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</si>
  <si>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</si>
  <si>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</si>
  <si>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</si>
  <si>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</si>
  <si>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</si>
  <si>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</si>
  <si>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</si>
  <si>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</si>
  <si>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</si>
  <si>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</si>
  <si>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</si>
  <si>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</si>
  <si>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</si>
  <si>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</si>
  <si>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</si>
  <si>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</si>
  <si>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</si>
  <si>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</si>
  <si>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</si>
  <si>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</si>
  <si>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</si>
  <si>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</si>
  <si>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</si>
  <si>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</si>
  <si>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</si>
  <si>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</si>
  <si>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</si>
  <si>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</si>
  <si>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</si>
  <si>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</si>
  <si>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</si>
  <si>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</si>
  <si>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</si>
  <si>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</si>
  <si>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</si>
  <si>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</si>
  <si>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</si>
  <si>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</si>
  <si>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</si>
  <si>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</si>
  <si>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</si>
  <si>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</si>
  <si>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</si>
  <si>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</si>
  <si>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</si>
  <si>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</si>
  <si>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</si>
  <si>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</si>
  <si>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</si>
  <si>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</si>
  <si>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</si>
  <si>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</si>
  <si>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</si>
  <si>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</si>
  <si>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</si>
  <si>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</si>
  <si>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</si>
  <si>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</si>
  <si>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</si>
  <si>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</si>
  <si>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</si>
  <si>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</si>
  <si>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</si>
  <si>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</si>
  <si>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</si>
  <si>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</si>
  <si>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</si>
  <si>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</si>
  <si>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</si>
  <si>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</si>
  <si>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</si>
  <si>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</si>
  <si>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</si>
  <si>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</si>
  <si>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</si>
  <si>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</si>
  <si>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</si>
  <si>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</si>
  <si>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</si>
  <si>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</si>
  <si>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</si>
  <si>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</si>
  <si>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</si>
  <si>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</si>
  <si>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</si>
  <si>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</si>
  <si>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</si>
  <si>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</si>
  <si>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</si>
  <si>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</si>
  <si>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</si>
  <si>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</si>
  <si>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</si>
  <si>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</si>
  <si>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</si>
  <si>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</si>
  <si>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</si>
  <si>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</si>
  <si>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</si>
  <si>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</si>
  <si>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</si>
  <si>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</si>
  <si>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</si>
  <si>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</si>
  <si>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</si>
  <si>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</si>
  <si>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</si>
  <si>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</si>
  <si>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</si>
  <si>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</si>
  <si>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</si>
  <si>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</si>
  <si>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</si>
  <si>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</si>
  <si>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</si>
  <si>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</si>
  <si>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</si>
  <si>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</si>
  <si>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</si>
  <si>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</si>
  <si>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</si>
  <si>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</si>
  <si>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</si>
  <si>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</si>
  <si>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</si>
  <si>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</si>
  <si>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</si>
  <si>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</si>
  <si>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</si>
  <si>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</si>
  <si>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</si>
  <si>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</si>
  <si>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</si>
  <si>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</si>
  <si>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</si>
  <si>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</si>
  <si>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</si>
  <si>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</si>
  <si>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</si>
  <si>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</si>
  <si>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</si>
  <si>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</si>
  <si>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</si>
  <si>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</si>
  <si>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</si>
  <si>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</si>
  <si>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</si>
  <si>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</si>
  <si>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</si>
  <si>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</si>
  <si>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</si>
  <si>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</si>
  <si>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</si>
  <si>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</si>
  <si>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</si>
  <si>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</si>
  <si>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</si>
  <si>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</si>
  <si>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</si>
  <si>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</si>
  <si>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</si>
  <si>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</si>
  <si>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</si>
  <si>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</si>
  <si>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</si>
  <si>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</si>
  <si>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</si>
  <si>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</si>
  <si>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</si>
  <si>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</si>
  <si>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</si>
  <si>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</si>
  <si>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</si>
  <si>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</si>
  <si>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</si>
  <si>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</si>
  <si>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</si>
  <si>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</si>
  <si>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</si>
  <si>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</si>
  <si>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</si>
  <si>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</si>
  <si>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</si>
  <si>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</si>
  <si>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</si>
  <si>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</si>
  <si>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</si>
  <si>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</si>
  <si>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</si>
  <si>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</si>
  <si>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</si>
  <si>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</si>
  <si>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</si>
  <si>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</si>
  <si>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</si>
  <si>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</si>
  <si>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</si>
  <si>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</si>
  <si>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</si>
  <si>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</si>
  <si>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</si>
  <si>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</si>
  <si>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</si>
  <si>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</si>
  <si>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</si>
  <si>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</si>
  <si>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</si>
  <si>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</si>
  <si>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</si>
  <si>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</si>
  <si>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</si>
  <si>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</si>
  <si>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</si>
  <si>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</si>
  <si>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</si>
  <si>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</si>
  <si>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</si>
  <si>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</si>
  <si>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</si>
  <si>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</si>
  <si>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</si>
  <si>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</si>
  <si>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</si>
  <si>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</si>
  <si>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</si>
  <si>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</si>
  <si>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</si>
  <si>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</si>
  <si>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</si>
  <si>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</si>
  <si>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</si>
  <si>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</si>
  <si>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</si>
  <si>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</si>
  <si>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</si>
  <si>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</si>
  <si>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</si>
  <si>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</si>
  <si>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</si>
  <si>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</si>
  <si>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</si>
  <si>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</si>
  <si>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</si>
  <si>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</si>
  <si>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</si>
  <si>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</si>
  <si>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</si>
  <si>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</si>
  <si>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</si>
  <si>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</si>
  <si>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</si>
  <si>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</si>
  <si>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</si>
  <si>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</si>
  <si>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</si>
  <si>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</si>
  <si>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</si>
  <si>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</si>
  <si>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</si>
  <si>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</si>
  <si>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</si>
  <si>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</si>
  <si>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</si>
  <si>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</si>
  <si>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</si>
  <si>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</si>
  <si>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</si>
  <si>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</si>
  <si>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</si>
  <si>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</si>
  <si>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</si>
  <si>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</si>
  <si>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</si>
  <si>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</si>
  <si>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</si>
  <si>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</si>
  <si>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</si>
  <si>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</si>
  <si>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</si>
  <si>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</si>
  <si>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</si>
  <si>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</si>
  <si>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</si>
  <si>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</si>
  <si>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</si>
  <si>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</si>
  <si>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</si>
  <si>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</si>
  <si>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</si>
  <si>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</si>
  <si>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</si>
  <si>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</si>
  <si>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</si>
  <si>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</si>
  <si>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</si>
  <si>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</si>
  <si>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</si>
  <si>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</si>
  <si>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</si>
  <si>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</si>
  <si>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</si>
  <si>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</si>
  <si>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</si>
  <si>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</si>
  <si>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</si>
  <si>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</si>
  <si>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</si>
  <si>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</si>
  <si>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</si>
  <si>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</si>
  <si>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</si>
  <si>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</si>
  <si>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</si>
  <si>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</si>
  <si>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</si>
  <si>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</si>
  <si>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</si>
  <si>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</si>
  <si>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</si>
  <si>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</si>
  <si>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</si>
  <si>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</si>
  <si>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</si>
  <si>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</si>
  <si>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</si>
  <si>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</si>
  <si>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</si>
  <si>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</si>
  <si>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</si>
  <si>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</si>
  <si>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</si>
  <si>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</si>
  <si>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</si>
  <si>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</si>
  <si>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</si>
  <si>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</si>
  <si>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</si>
  <si>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</si>
  <si>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</si>
  <si>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</si>
  <si>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</si>
  <si>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</si>
  <si>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</si>
  <si>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</si>
  <si>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</si>
  <si>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</si>
  <si>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</si>
  <si>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</si>
  <si>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</si>
  <si>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</si>
  <si>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</si>
  <si>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</si>
  <si>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</si>
  <si>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</si>
  <si>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</si>
  <si>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</si>
  <si>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</si>
  <si>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</si>
  <si>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</si>
  <si>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</si>
  <si>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</si>
  <si>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</si>
  <si>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</si>
  <si>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</si>
  <si>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</si>
  <si>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</si>
  <si>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</si>
  <si>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</si>
  <si>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</si>
  <si>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</si>
  <si>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</si>
  <si>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</si>
  <si>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</si>
  <si>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</si>
  <si>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</si>
  <si>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</si>
  <si>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</si>
  <si>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</si>
  <si>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</si>
  <si>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</si>
  <si>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</si>
  <si>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</si>
  <si>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</si>
  <si>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</si>
  <si>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</si>
  <si>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</si>
  <si>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</si>
  <si>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</si>
  <si>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</si>
  <si>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</si>
  <si>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</si>
  <si>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</si>
  <si>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</si>
  <si>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</si>
  <si>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</si>
  <si>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</si>
  <si>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</si>
  <si>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</si>
  <si>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</si>
  <si>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</si>
  <si>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</si>
  <si>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</si>
  <si>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</si>
  <si>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</si>
  <si>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</si>
  <si>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</si>
  <si>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</si>
  <si>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</si>
  <si>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</si>
  <si>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</si>
  <si>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</si>
  <si>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</si>
  <si>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</si>
  <si>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</si>
  <si>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</si>
  <si>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</si>
  <si>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</si>
  <si>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</si>
  <si>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</si>
  <si>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</si>
  <si>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</si>
  <si>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</si>
  <si>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</si>
  <si>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</si>
  <si>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</si>
  <si>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</si>
  <si>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</si>
  <si>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</si>
  <si>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</si>
  <si>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</si>
  <si>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</si>
  <si>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</si>
  <si>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</si>
  <si>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</si>
  <si>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</si>
  <si>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</si>
  <si>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</si>
  <si>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</si>
  <si>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</si>
  <si>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</si>
  <si>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</si>
  <si>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</si>
  <si>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</si>
  <si>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</si>
  <si>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</si>
  <si>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</si>
  <si>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</si>
  <si>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</si>
  <si>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</si>
  <si>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</si>
  <si>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</si>
  <si>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</si>
  <si>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</si>
  <si>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</si>
  <si>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</si>
  <si>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</si>
  <si>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</si>
  <si>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</si>
  <si>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</si>
  <si>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</si>
  <si>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</si>
  <si>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</si>
  <si>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</si>
  <si>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</si>
  <si>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</si>
  <si>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</si>
  <si>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</si>
  <si>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</si>
  <si>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</si>
  <si>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</si>
  <si>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</si>
  <si>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</si>
  <si>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</si>
  <si>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</si>
  <si>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</si>
  <si>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</si>
  <si>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</si>
  <si>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</si>
  <si>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</si>
  <si>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</si>
  <si>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</si>
  <si>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</si>
  <si>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</si>
  <si>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</si>
  <si>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</si>
  <si>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</si>
  <si>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</si>
  <si>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</si>
  <si>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</si>
  <si>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</si>
  <si>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</si>
  <si>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</si>
  <si>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</si>
  <si>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</si>
  <si>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</si>
  <si>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</si>
  <si>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</si>
  <si>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</si>
  <si>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</si>
  <si>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</si>
  <si>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</si>
  <si>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</si>
  <si>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</si>
  <si>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</si>
  <si>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</si>
  <si>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</si>
  <si>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</si>
  <si>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</si>
  <si>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</si>
  <si>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</si>
  <si>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</si>
  <si>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</si>
  <si>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</si>
  <si>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</si>
  <si>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</si>
  <si>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</si>
  <si>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</si>
  <si>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</si>
  <si>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</si>
  <si>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</si>
  <si>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</si>
  <si>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</si>
  <si>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</si>
  <si>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</si>
  <si>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</si>
  <si>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</si>
  <si>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</si>
  <si>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</si>
  <si>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</si>
  <si>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</si>
  <si>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</si>
  <si>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</si>
  <si>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</si>
  <si>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</si>
  <si>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</si>
  <si>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</si>
  <si>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</si>
  <si>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</si>
  <si>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</si>
  <si>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</si>
  <si>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</si>
  <si>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</si>
  <si>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</si>
  <si>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</si>
  <si>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</si>
  <si>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</si>
  <si>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</si>
  <si>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</si>
  <si>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</si>
  <si>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</si>
  <si>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</si>
  <si>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</si>
  <si>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</si>
  <si>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</si>
  <si>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</si>
  <si>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</si>
  <si>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</si>
  <si>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</si>
  <si>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</si>
  <si>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</si>
  <si>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</si>
  <si>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</si>
  <si>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</si>
  <si>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</si>
  <si>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</si>
  <si>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</si>
  <si>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</si>
  <si>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</si>
  <si>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</si>
  <si>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</si>
  <si>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</si>
  <si>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</si>
  <si>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</si>
  <si>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</si>
  <si>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</si>
  <si>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</si>
  <si>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</si>
  <si>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</si>
  <si>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</si>
  <si>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</si>
  <si>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</si>
  <si>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</si>
  <si>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</si>
  <si>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</si>
  <si>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</si>
  <si>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</si>
  <si>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</si>
  <si>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</si>
  <si>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</si>
  <si>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</si>
  <si>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</si>
  <si>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</si>
  <si>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</si>
  <si>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</si>
  <si>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</si>
  <si>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</si>
  <si>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</si>
  <si>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</si>
  <si>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</si>
  <si>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</si>
  <si>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</si>
  <si>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</si>
  <si>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</si>
  <si>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</si>
  <si>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</si>
  <si>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</si>
  <si>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</si>
  <si>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</si>
  <si>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</si>
  <si>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</si>
  <si>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</si>
  <si>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</si>
  <si>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</si>
  <si>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</si>
  <si>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</si>
  <si>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</si>
  <si>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</si>
  <si>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</si>
  <si>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</si>
  <si>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</si>
  <si>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</si>
  <si>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</si>
  <si>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</si>
  <si>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</si>
  <si>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</si>
  <si>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</si>
  <si>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</si>
  <si>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</si>
  <si>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</si>
  <si>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</si>
  <si>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</si>
  <si>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</si>
  <si>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</si>
  <si>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</si>
  <si>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</si>
  <si>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</si>
  <si>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</si>
  <si>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</si>
  <si>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</si>
  <si>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</si>
  <si>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</si>
  <si>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</si>
  <si>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</si>
  <si>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</si>
  <si>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</si>
  <si>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</si>
  <si>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</si>
  <si>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</si>
  <si>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</si>
  <si>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</si>
  <si>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</si>
  <si>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</si>
  <si>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</si>
  <si>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</si>
  <si>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</si>
  <si>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</si>
  <si>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</si>
  <si>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</si>
  <si>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</si>
  <si>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</si>
  <si>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</si>
  <si>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</si>
  <si>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</si>
  <si>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</si>
  <si>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</si>
  <si>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</si>
  <si>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</si>
  <si>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</si>
  <si>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</si>
  <si>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</si>
  <si>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</si>
  <si>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</si>
  <si>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</si>
  <si>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</si>
  <si>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</si>
  <si>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</si>
  <si>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</si>
  <si>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</si>
  <si>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</si>
  <si>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</si>
  <si>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</si>
  <si>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</si>
  <si>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</si>
  <si>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</si>
  <si>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</si>
  <si>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</si>
  <si>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</si>
  <si>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</si>
  <si>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</si>
  <si>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</si>
  <si>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</si>
  <si>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</si>
  <si>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</si>
  <si>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</si>
  <si>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</si>
  <si>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</si>
  <si>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</si>
  <si>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</si>
  <si>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</si>
  <si>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</si>
  <si>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</si>
  <si>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</si>
  <si>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</si>
  <si>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</si>
  <si>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</si>
  <si>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</si>
  <si>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</si>
  <si>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</si>
  <si>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</si>
  <si>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</si>
  <si>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</si>
  <si>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</si>
  <si>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</si>
  <si>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</si>
  <si>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</si>
  <si>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</si>
  <si>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</si>
  <si>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</si>
  <si>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</si>
  <si>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</si>
  <si>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</si>
  <si>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</si>
  <si>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</si>
  <si>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</si>
  <si>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</si>
  <si>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</si>
  <si>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</si>
  <si>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</si>
  <si>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</si>
  <si>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</si>
  <si>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</si>
  <si>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</si>
  <si>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</si>
  <si>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</si>
  <si>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</si>
  <si>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</si>
  <si>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</si>
  <si>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</si>
  <si>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</si>
  <si>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</si>
  <si>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</si>
  <si>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</si>
  <si>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</si>
  <si>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</si>
  <si>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</si>
  <si>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</si>
  <si>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</si>
  <si>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</si>
  <si>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</si>
  <si>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</si>
  <si>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</si>
  <si>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</si>
  <si>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</si>
  <si>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</si>
  <si>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</si>
  <si>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</si>
  <si>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</si>
  <si>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</si>
  <si>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</si>
  <si>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</si>
  <si>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</si>
  <si>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</si>
  <si>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</si>
  <si>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</si>
  <si>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</si>
  <si>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</si>
  <si>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</si>
  <si>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</si>
  <si>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</si>
  <si>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</si>
  <si>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</si>
  <si>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</si>
  <si>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</si>
  <si>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</si>
  <si>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</si>
  <si>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</si>
  <si>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</si>
  <si>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</si>
  <si>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</si>
  <si>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</si>
  <si>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</si>
  <si>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</si>
  <si>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</si>
  <si>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</si>
  <si>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</si>
  <si>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</si>
  <si>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</si>
  <si>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</si>
  <si>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</si>
  <si>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</si>
  <si>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</si>
  <si>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</si>
  <si>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</si>
  <si>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</si>
  <si>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</si>
  <si>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</si>
  <si>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</si>
  <si>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</si>
  <si>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</si>
  <si>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</si>
  <si>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</si>
  <si>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</si>
  <si>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</si>
  <si>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</si>
  <si>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</si>
  <si>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</si>
  <si>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</si>
  <si>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</si>
  <si>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</si>
  <si>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</si>
  <si>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</si>
  <si>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</si>
  <si>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</si>
  <si>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</si>
  <si>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</si>
  <si>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</si>
  <si>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</si>
  <si>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</si>
  <si>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</si>
  <si>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</si>
  <si>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</si>
  <si>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</si>
  <si>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</si>
  <si>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</si>
  <si>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</si>
  <si>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</si>
  <si>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</si>
  <si>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</si>
  <si>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</si>
  <si>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</si>
  <si>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</si>
  <si>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</si>
  <si>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</si>
  <si>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</si>
  <si>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</si>
  <si>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</si>
  <si>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</si>
  <si>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</si>
  <si>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</si>
  <si>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</si>
  <si>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</si>
  <si>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</si>
  <si>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</si>
  <si>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</si>
  <si>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</si>
  <si>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</si>
  <si>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</si>
  <si>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</si>
  <si>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</si>
  <si>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</si>
  <si>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</si>
  <si>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</si>
  <si>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</si>
  <si>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</si>
  <si>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</si>
  <si>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</si>
  <si>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</si>
  <si>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</si>
  <si>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</si>
  <si>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</si>
  <si>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</si>
  <si>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</si>
  <si>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</si>
  <si>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</si>
  <si>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</si>
  <si>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</si>
  <si>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</si>
  <si>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</si>
  <si>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</si>
  <si>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</si>
  <si>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</si>
  <si>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</si>
  <si>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</si>
  <si>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</si>
  <si>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</si>
  <si>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</si>
  <si>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</si>
  <si>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</si>
  <si>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</si>
  <si>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</si>
  <si>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</si>
  <si>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</si>
  <si>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</si>
  <si>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</si>
  <si>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</si>
  <si>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</si>
  <si>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</si>
  <si>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</si>
  <si>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</si>
  <si>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</si>
  <si>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</si>
  <si>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</si>
  <si>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</si>
  <si>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</si>
  <si>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</si>
  <si>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</si>
  <si>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</si>
  <si>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</si>
  <si>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</si>
  <si>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</si>
  <si>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</si>
  <si>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</si>
  <si>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</si>
  <si>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</si>
  <si>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</si>
  <si>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</si>
  <si>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</si>
  <si>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</si>
  <si>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</si>
  <si>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</si>
  <si>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</si>
  <si>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</si>
  <si>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</si>
  <si>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</si>
  <si>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</si>
  <si>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</si>
  <si>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</si>
  <si>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</si>
  <si>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</si>
  <si>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</si>
  <si>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</si>
  <si>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</si>
  <si>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</si>
  <si>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</si>
  <si>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</si>
  <si>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</si>
  <si>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</si>
  <si>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</si>
  <si>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</si>
  <si>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</si>
  <si>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</si>
  <si>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</si>
  <si>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</si>
  <si>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</si>
  <si>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</si>
  <si>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</si>
  <si>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</si>
  <si>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</si>
  <si>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</si>
  <si>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</si>
  <si>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</si>
  <si>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</si>
  <si>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</si>
  <si>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</si>
  <si>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</si>
  <si>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</si>
  <si>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</si>
  <si>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</si>
  <si>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</si>
  <si>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</si>
  <si>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</si>
  <si>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</si>
  <si>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</si>
  <si>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</si>
  <si>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</si>
  <si>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</si>
  <si>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</si>
  <si>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</si>
  <si>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</si>
  <si>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</si>
  <si>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</si>
  <si>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</si>
  <si>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</si>
  <si>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</si>
  <si>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</si>
  <si>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</si>
  <si>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</si>
  <si>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</si>
  <si>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</si>
  <si>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</si>
  <si>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</si>
  <si>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</si>
  <si>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</si>
  <si>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</si>
  <si>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</si>
  <si>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</si>
  <si>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</si>
  <si>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</si>
  <si>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</si>
  <si>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</si>
  <si>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</si>
  <si>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</si>
  <si>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</si>
  <si>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</si>
  <si>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</si>
  <si>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</si>
  <si>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</si>
  <si>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</si>
  <si>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</si>
  <si>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</si>
  <si>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</si>
  <si>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</si>
  <si>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</si>
  <si>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</si>
  <si>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</si>
  <si>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</si>
  <si>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</si>
  <si>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</si>
  <si>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</si>
  <si>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</si>
  <si>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</si>
  <si>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</si>
  <si>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</si>
  <si>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</si>
  <si>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</si>
  <si>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</si>
  <si>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</si>
  <si>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</si>
  <si>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</si>
  <si>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</si>
  <si>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</si>
  <si>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</si>
  <si>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</si>
  <si>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</si>
  <si>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</si>
  <si>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</si>
  <si>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</si>
  <si>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</si>
  <si>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</si>
  <si>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</si>
  <si>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</si>
  <si>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</si>
  <si>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</si>
  <si>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</si>
  <si>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</si>
  <si>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</si>
  <si>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</si>
  <si>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</si>
  <si>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</si>
  <si>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</si>
  <si>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</si>
  <si>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</si>
  <si>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</si>
  <si>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</si>
  <si>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</si>
  <si>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</si>
  <si>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</si>
  <si>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</si>
  <si>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</si>
  <si>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</si>
  <si>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</si>
  <si>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</si>
  <si>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</si>
  <si>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</si>
  <si>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</si>
  <si>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</si>
  <si>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</si>
  <si>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</si>
  <si>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</si>
  <si>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</si>
  <si>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</si>
  <si>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</si>
  <si>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</si>
  <si>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</si>
  <si>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</si>
  <si>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</si>
  <si>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</si>
  <si>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</si>
  <si>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</si>
  <si>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</si>
  <si>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</si>
  <si>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</si>
  <si>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</si>
  <si>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</si>
  <si>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</si>
  <si>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</si>
  <si>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</si>
  <si>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</si>
  <si>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</si>
  <si>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</si>
  <si>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</si>
  <si>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</si>
  <si>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</si>
  <si>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</si>
  <si>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</si>
  <si>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</si>
  <si>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</si>
  <si>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</si>
  <si>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</si>
  <si>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</si>
  <si>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</si>
  <si>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</si>
  <si>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</si>
  <si>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</si>
  <si>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</si>
  <si>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</si>
  <si>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</si>
  <si>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</si>
  <si>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</si>
  <si>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</si>
  <si>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</si>
  <si>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</si>
  <si>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</si>
  <si>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</si>
  <si>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</si>
  <si>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</si>
  <si>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</si>
  <si>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</si>
  <si>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</si>
  <si>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</si>
  <si>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</si>
  <si>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</si>
  <si>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</si>
  <si>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</si>
  <si>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</si>
  <si>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</si>
  <si>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</si>
  <si>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</si>
  <si>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</si>
  <si>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</si>
  <si>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</si>
  <si>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</si>
  <si>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</si>
  <si>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</si>
  <si>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</si>
  <si>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</si>
  <si>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</si>
  <si>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</si>
  <si>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</si>
  <si>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</si>
  <si>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</si>
  <si>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</si>
  <si>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</si>
  <si>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</si>
  <si>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</si>
  <si>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</si>
  <si>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</si>
  <si>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</si>
  <si>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</si>
  <si>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</si>
  <si>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</si>
  <si>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</si>
  <si>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</si>
  <si>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</si>
  <si>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</si>
  <si>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</si>
  <si>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</si>
  <si>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</si>
  <si>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</si>
  <si>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</si>
  <si>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</si>
  <si>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</si>
  <si>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</si>
  <si>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</si>
  <si>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</si>
  <si>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</si>
  <si>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</si>
  <si>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</si>
  <si>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</si>
  <si>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</si>
  <si>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</si>
  <si>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</si>
  <si>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</si>
  <si>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</si>
  <si>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</si>
  <si>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</si>
  <si>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</si>
  <si>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</si>
  <si>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</si>
  <si>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</si>
  <si>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</si>
  <si>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</si>
  <si>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</si>
  <si>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</si>
  <si>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</si>
  <si>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</si>
  <si>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</si>
  <si>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</si>
  <si>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</si>
  <si>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</si>
  <si>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</si>
  <si>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</si>
  <si>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</si>
  <si>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</si>
  <si>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</si>
  <si>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</si>
  <si>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</si>
  <si>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</si>
  <si>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</si>
  <si>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</si>
  <si>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</si>
  <si>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</si>
  <si>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</si>
  <si>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</si>
  <si>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</si>
  <si>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</si>
  <si>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</si>
  <si>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</si>
  <si>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</si>
  <si>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</si>
  <si>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</si>
  <si>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</si>
  <si>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</si>
  <si>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</si>
  <si>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</si>
  <si>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</si>
  <si>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</si>
  <si>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</si>
  <si>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</si>
  <si>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</si>
  <si>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</si>
  <si>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</si>
  <si>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</si>
  <si>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</si>
  <si>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</si>
  <si>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</si>
  <si>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</si>
  <si>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</si>
  <si>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</si>
  <si>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</si>
  <si>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</si>
  <si>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</si>
  <si>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</si>
  <si>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</si>
  <si>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</si>
  <si>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</si>
  <si>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</si>
  <si>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</si>
  <si>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</si>
  <si>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</si>
  <si>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</si>
  <si>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</si>
  <si>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</si>
  <si>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</si>
  <si>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</si>
  <si>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</si>
  <si>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</si>
  <si>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</si>
  <si>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</si>
  <si>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</si>
  <si>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</si>
  <si>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</si>
  <si>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</si>
  <si>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</si>
  <si>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</si>
  <si>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</si>
  <si>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</si>
  <si>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</si>
  <si>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</si>
  <si>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</si>
  <si>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</si>
  <si>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</si>
  <si>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</si>
  <si>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</si>
  <si>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</si>
  <si>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</si>
  <si>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</si>
  <si>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</si>
  <si>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</si>
  <si>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</si>
  <si>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</si>
  <si>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</si>
  <si>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</si>
  <si>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</si>
  <si>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</si>
  <si>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</si>
  <si>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</si>
  <si>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</si>
  <si>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</si>
  <si>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</si>
  <si>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</si>
  <si>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</si>
  <si>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</si>
  <si>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</si>
  <si>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</si>
  <si>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</si>
  <si>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</si>
  <si>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</si>
  <si>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</si>
  <si>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</si>
  <si>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</si>
  <si>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</si>
  <si>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</si>
  <si>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</si>
  <si>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</si>
  <si>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</si>
  <si>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</si>
  <si>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</si>
  <si>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</si>
  <si>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</si>
  <si>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</si>
  <si>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</si>
  <si>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</si>
  <si>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</si>
  <si>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</si>
  <si>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</si>
  <si>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</si>
  <si>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</si>
  <si>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</si>
  <si>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</si>
  <si>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</si>
  <si>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</si>
  <si>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</si>
  <si>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</si>
  <si>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</si>
  <si>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</si>
  <si>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</si>
  <si>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</si>
  <si>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</si>
  <si>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</si>
  <si>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</si>
  <si>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</si>
  <si>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</si>
  <si>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</si>
  <si>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</si>
  <si>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</si>
  <si>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</si>
  <si>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</si>
  <si>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</si>
  <si>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</si>
  <si>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</si>
  <si>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</si>
  <si>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</si>
  <si>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</si>
  <si>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</si>
  <si>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</si>
  <si>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</si>
  <si>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</si>
  <si>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</si>
  <si>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</si>
  <si>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</si>
  <si>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</si>
  <si>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</si>
  <si>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</si>
  <si>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</si>
  <si>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</si>
  <si>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</si>
  <si>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</si>
  <si>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</si>
  <si>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</si>
  <si>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</si>
  <si>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</si>
  <si>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</si>
  <si>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</si>
  <si>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</si>
  <si>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</si>
  <si>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</si>
  <si>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</si>
  <si>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</si>
  <si>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</si>
  <si>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</si>
  <si>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</si>
  <si>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</si>
  <si>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</si>
  <si>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</si>
  <si>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</si>
  <si>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</si>
  <si>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</si>
  <si>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</si>
  <si>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</si>
  <si>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</si>
  <si>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</si>
  <si>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</si>
  <si>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</si>
  <si>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</si>
  <si>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</si>
  <si>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</si>
  <si>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</si>
  <si>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</si>
  <si>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</si>
  <si>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</si>
  <si>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</si>
  <si>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</si>
  <si>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</si>
  <si>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</si>
  <si>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</si>
  <si>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</si>
  <si>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</si>
  <si>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</si>
  <si>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</si>
  <si>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</si>
  <si>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</si>
  <si>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</si>
  <si>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</si>
  <si>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</si>
  <si>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</si>
  <si>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</si>
  <si>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</si>
  <si>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</si>
  <si>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</si>
  <si>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</si>
  <si>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</si>
  <si>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</si>
  <si>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</si>
  <si>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</si>
  <si>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</si>
  <si>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</si>
  <si>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</si>
  <si>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</si>
  <si>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</si>
  <si>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</si>
  <si>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</si>
  <si>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</si>
  <si>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</si>
  <si>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</si>
  <si>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</si>
  <si>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</si>
  <si>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</si>
  <si>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</si>
  <si>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</si>
  <si>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</si>
  <si>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</si>
  <si>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</si>
  <si>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</si>
  <si>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</si>
  <si>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</si>
  <si>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</si>
  <si>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</si>
  <si>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</si>
  <si>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</si>
  <si>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</si>
  <si>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</si>
  <si>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</si>
  <si>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</si>
  <si>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</si>
  <si>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</si>
  <si>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</si>
  <si>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</si>
  <si>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</si>
  <si>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</si>
  <si>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</si>
  <si>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</si>
  <si>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</si>
  <si>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</si>
  <si>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</si>
  <si>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</si>
  <si>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</si>
  <si>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</si>
  <si>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</si>
  <si>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</si>
  <si>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</si>
  <si>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</si>
  <si>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</si>
  <si>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</si>
  <si>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</si>
  <si>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</si>
  <si>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</si>
  <si>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</si>
  <si>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</si>
  <si>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</si>
  <si>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</si>
  <si>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</si>
  <si>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</si>
  <si>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</si>
  <si>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</si>
  <si>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</si>
  <si>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</si>
  <si>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</si>
  <si>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</si>
  <si>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</si>
  <si>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</si>
  <si>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</si>
  <si>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</si>
  <si>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</si>
  <si>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</si>
  <si>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</si>
  <si>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</si>
  <si>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</si>
  <si>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</si>
  <si>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</si>
  <si>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</si>
  <si>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</si>
  <si>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</si>
  <si>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</si>
  <si>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</si>
  <si>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</si>
  <si>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</si>
  <si>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</si>
  <si>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</si>
  <si>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</si>
  <si>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</si>
  <si>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</si>
  <si>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</si>
  <si>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</si>
  <si>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</si>
  <si>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</si>
  <si>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</si>
  <si>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</si>
  <si>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</si>
  <si>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</si>
  <si>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</si>
  <si>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</si>
  <si>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</si>
  <si>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</si>
  <si>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</si>
  <si>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</si>
  <si>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</si>
  <si>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</si>
  <si>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</si>
  <si>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</si>
  <si>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</si>
  <si>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</si>
  <si>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</si>
  <si>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</si>
  <si>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</si>
  <si>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</si>
  <si>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</si>
  <si>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</si>
  <si>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</si>
  <si>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</si>
  <si>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</si>
  <si>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</si>
  <si>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</si>
  <si>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</si>
  <si>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</si>
  <si>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</si>
  <si>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</si>
  <si>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</si>
  <si>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</si>
  <si>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</si>
  <si>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</si>
  <si>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</si>
  <si>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</si>
  <si>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</si>
  <si>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</si>
  <si>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</si>
  <si>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</si>
  <si>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</si>
  <si>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</si>
  <si>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</si>
  <si>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</si>
  <si>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</si>
  <si>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</si>
  <si>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</si>
  <si>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</si>
  <si>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</si>
  <si>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</si>
  <si>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</si>
  <si>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</si>
  <si>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</si>
  <si>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</si>
  <si>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</si>
  <si>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</si>
  <si>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</si>
  <si>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</si>
  <si>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</si>
  <si>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</si>
  <si>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</si>
  <si>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</si>
  <si>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</si>
  <si>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</si>
  <si>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</si>
  <si>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</si>
  <si>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</si>
  <si>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</si>
  <si>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</si>
  <si>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</si>
  <si>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</si>
  <si>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</si>
  <si>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</si>
  <si>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</si>
  <si>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</si>
  <si>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</si>
  <si>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</si>
  <si>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</si>
  <si>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</si>
  <si>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</si>
  <si>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</si>
  <si>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</si>
  <si>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</si>
  <si>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</si>
  <si>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</si>
  <si>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</si>
  <si>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</si>
  <si>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</si>
  <si>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</si>
  <si>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</si>
  <si>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</si>
  <si>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</si>
  <si>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</si>
  <si>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</si>
  <si>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</si>
  <si>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</si>
  <si>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</si>
  <si>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</si>
  <si>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</si>
  <si>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</si>
  <si>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</si>
  <si>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</si>
  <si>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</si>
  <si>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</si>
  <si>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</si>
  <si>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</si>
  <si>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</si>
  <si>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</si>
  <si>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</si>
  <si>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</si>
  <si>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</si>
  <si>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</si>
  <si>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</si>
  <si>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</si>
  <si>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</si>
  <si>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</si>
  <si>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</si>
  <si>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</si>
  <si>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</si>
  <si>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</si>
  <si>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</si>
  <si>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</si>
  <si>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</si>
  <si>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</si>
  <si>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</si>
  <si>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</si>
  <si>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</si>
  <si>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</si>
  <si>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</si>
  <si>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</si>
  <si>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</si>
  <si>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</si>
  <si>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</si>
  <si>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</si>
  <si>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</si>
  <si>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</si>
  <si>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</si>
  <si>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</si>
  <si>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</si>
  <si>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</si>
  <si>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</si>
  <si>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</si>
  <si>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</si>
  <si>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</si>
  <si>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</si>
  <si>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</si>
  <si>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</si>
  <si>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</si>
  <si>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</si>
  <si>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</si>
  <si>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</si>
  <si>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</si>
  <si>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</si>
  <si>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</si>
  <si>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</si>
  <si>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</si>
  <si>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</si>
  <si>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</si>
  <si>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</si>
  <si>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</si>
  <si>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</si>
  <si>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</si>
  <si>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</si>
  <si>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</si>
  <si>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</si>
  <si>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</si>
  <si>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</si>
  <si>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</si>
  <si>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</si>
  <si>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</si>
  <si>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</si>
  <si>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</si>
  <si>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</si>
  <si>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</si>
  <si>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</si>
  <si>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</si>
  <si>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</si>
  <si>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</si>
  <si>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</si>
  <si>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</si>
  <si>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</si>
  <si>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</si>
  <si>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</si>
  <si>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</si>
  <si>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</si>
  <si>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</si>
  <si>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</si>
  <si>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</si>
  <si>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</si>
  <si>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</si>
  <si>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</si>
  <si>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</si>
  <si>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</si>
  <si>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</si>
  <si>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</si>
  <si>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</si>
  <si>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</si>
  <si>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</si>
  <si>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</si>
  <si>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</si>
  <si>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</si>
  <si>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</si>
  <si>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</si>
  <si>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</si>
  <si>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</si>
  <si>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</si>
  <si>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</si>
  <si>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</si>
  <si>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</si>
  <si>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</si>
  <si>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</si>
  <si>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</si>
  <si>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</si>
  <si>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</si>
  <si>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</si>
  <si>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</si>
  <si>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</si>
  <si>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</si>
  <si>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</si>
  <si>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</si>
  <si>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</si>
  <si>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</si>
  <si>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</si>
  <si>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</si>
  <si>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</si>
  <si>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</si>
  <si>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</si>
  <si>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</si>
  <si>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</si>
  <si>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</si>
  <si>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</si>
  <si>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</si>
  <si>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</si>
  <si>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</si>
  <si>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</si>
  <si>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</si>
  <si>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</si>
  <si>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</si>
  <si>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</si>
  <si>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</si>
  <si>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</si>
  <si>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</si>
  <si>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</si>
  <si>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</si>
  <si>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</si>
  <si>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</si>
  <si>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</si>
  <si>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</si>
  <si>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</si>
  <si>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</si>
  <si>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</si>
  <si>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</si>
  <si>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</si>
  <si>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</si>
  <si>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</si>
  <si>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</si>
  <si>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</si>
  <si>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</si>
  <si>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</si>
  <si>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</si>
  <si>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</si>
  <si>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</si>
  <si>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</si>
  <si>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</si>
  <si>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</si>
  <si>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</si>
  <si>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</si>
  <si>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</si>
  <si>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</si>
  <si>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</si>
  <si>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</si>
  <si>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</si>
  <si>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</si>
  <si>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</si>
  <si>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</si>
  <si>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</si>
  <si>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</si>
  <si>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</si>
  <si>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</si>
  <si>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</si>
  <si>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</si>
  <si>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</si>
  <si>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</si>
  <si>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</si>
  <si>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</si>
  <si>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</si>
  <si>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</si>
  <si>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</si>
  <si>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</si>
  <si>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</si>
  <si>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</si>
  <si>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</si>
  <si>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</si>
  <si>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</si>
  <si>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</si>
  <si>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</si>
  <si>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</si>
  <si>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</si>
  <si>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</si>
  <si>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</si>
  <si>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</si>
  <si>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</si>
  <si>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</si>
  <si>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</si>
  <si>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</si>
  <si>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</si>
  <si>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</si>
  <si>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</si>
  <si>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</si>
  <si>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</si>
  <si>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</si>
  <si>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</si>
  <si>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</si>
  <si>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</si>
  <si>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</si>
  <si>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</si>
  <si>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</si>
  <si>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</si>
  <si>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</si>
  <si>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</si>
  <si>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</si>
  <si>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</si>
  <si>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</si>
  <si>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</si>
  <si>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</si>
  <si>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</si>
  <si>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</si>
  <si>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</si>
  <si>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</si>
  <si>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</si>
  <si>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</si>
  <si>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</si>
  <si>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</si>
  <si>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</si>
  <si>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</si>
  <si>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</si>
  <si>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</si>
  <si>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</si>
  <si>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</si>
  <si>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</si>
  <si>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</si>
  <si>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</si>
  <si>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</si>
  <si>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</si>
  <si>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</si>
  <si>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</si>
  <si>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</si>
  <si>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</si>
  <si>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</si>
  <si>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</si>
  <si>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</si>
  <si>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</si>
  <si>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</si>
  <si>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</si>
  <si>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</si>
  <si>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</si>
  <si>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</si>
  <si>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</si>
  <si>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</si>
  <si>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</si>
  <si>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</si>
  <si>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</si>
  <si>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</si>
  <si>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</si>
  <si>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</si>
  <si>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</si>
  <si>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</si>
  <si>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</si>
  <si>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</si>
  <si>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</si>
  <si>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</si>
  <si>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</si>
  <si>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</si>
  <si>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</si>
  <si>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</si>
  <si>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</si>
  <si>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</si>
  <si>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</si>
  <si>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</si>
  <si>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</si>
  <si>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</si>
  <si>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</si>
  <si>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</si>
  <si>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</si>
  <si>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</si>
  <si>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</si>
  <si>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</si>
  <si>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</si>
  <si>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</si>
  <si>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</si>
  <si>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</si>
  <si>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</si>
  <si>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</si>
  <si>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</si>
  <si>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</si>
  <si>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</si>
  <si>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</si>
  <si>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</si>
  <si>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</si>
  <si>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</si>
  <si>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</si>
  <si>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</si>
  <si>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</si>
  <si>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</si>
  <si>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</si>
  <si>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</si>
  <si>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</si>
  <si>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</si>
  <si>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</si>
  <si>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</si>
  <si>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</si>
  <si>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</si>
  <si>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</si>
  <si>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</si>
  <si>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</si>
  <si>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</si>
  <si>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</si>
  <si>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</si>
  <si>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</si>
  <si>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</si>
  <si>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</si>
  <si>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</si>
  <si>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</si>
  <si>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</si>
  <si>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</si>
  <si>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</si>
  <si>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</si>
  <si>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</si>
  <si>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</si>
  <si>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</si>
  <si>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</si>
  <si>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</si>
  <si>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</si>
  <si>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</si>
  <si>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</si>
  <si>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</si>
  <si>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</si>
  <si>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</si>
  <si>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</si>
  <si>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</si>
  <si>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</si>
  <si>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</si>
  <si>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</si>
  <si>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</si>
  <si>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</si>
  <si>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</si>
  <si>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</si>
  <si>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</si>
  <si>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</si>
  <si>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</si>
  <si>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</si>
  <si>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</si>
  <si>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</si>
  <si>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</si>
  <si>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</si>
  <si>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</si>
  <si>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</si>
  <si>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</si>
  <si>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</si>
  <si>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</si>
  <si>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</si>
  <si>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</si>
  <si>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</si>
  <si>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</si>
  <si>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</si>
  <si>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</si>
  <si>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</si>
  <si>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</si>
  <si>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</si>
  <si>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</si>
  <si>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</si>
  <si>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</si>
  <si>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</si>
  <si>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</si>
  <si>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</si>
  <si>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</si>
  <si>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</si>
  <si>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</si>
  <si>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</si>
  <si>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</si>
  <si>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</si>
  <si>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</si>
  <si>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</si>
  <si>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</si>
  <si>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</si>
  <si>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</si>
  <si>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</si>
  <si>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</si>
  <si>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</si>
  <si>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</si>
  <si>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</si>
  <si>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</si>
  <si>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</si>
  <si>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</si>
  <si>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</si>
  <si>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</si>
  <si>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</si>
  <si>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</si>
  <si>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</si>
  <si>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</si>
  <si>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</si>
  <si>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</si>
  <si>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</si>
  <si>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</si>
  <si>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</si>
  <si>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</si>
  <si>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</si>
  <si>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</si>
  <si>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</si>
  <si>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</si>
  <si>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</si>
  <si>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</si>
  <si>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</si>
  <si>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</si>
  <si>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</si>
  <si>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</si>
  <si>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</si>
  <si>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</si>
  <si>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</si>
  <si>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</si>
  <si>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</si>
  <si>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</si>
  <si>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</si>
  <si>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</si>
  <si>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</si>
  <si>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</si>
  <si>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</si>
  <si>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</si>
  <si>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</si>
  <si>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</si>
  <si>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</si>
  <si>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</si>
  <si>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</si>
  <si>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</si>
  <si>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</si>
  <si>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</si>
  <si>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</si>
  <si>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</si>
  <si>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</si>
  <si>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</si>
  <si>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</si>
  <si>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</si>
  <si>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</si>
  <si>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</si>
  <si>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</si>
  <si>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</si>
  <si>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</si>
  <si>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</si>
  <si>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</si>
  <si>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</si>
  <si>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</si>
  <si>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</si>
  <si>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</si>
  <si>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</si>
  <si>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</si>
  <si>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</si>
  <si>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</si>
  <si>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</si>
  <si>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</si>
  <si>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</si>
  <si>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</si>
  <si>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</si>
  <si>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</si>
  <si>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</si>
  <si>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</si>
  <si>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</si>
  <si>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</si>
  <si>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</si>
  <si>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</si>
  <si>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</si>
  <si>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</si>
  <si>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</si>
  <si>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</si>
  <si>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</si>
  <si>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</si>
  <si>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</si>
  <si>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</si>
  <si>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</si>
  <si>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</si>
  <si>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</si>
  <si>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</si>
  <si>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</si>
  <si>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</si>
  <si>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</si>
  <si>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</si>
  <si>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</si>
  <si>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</si>
  <si>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</si>
  <si>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</si>
  <si>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</si>
  <si>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</si>
  <si>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</si>
  <si>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</si>
  <si>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</si>
  <si>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</si>
  <si>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</si>
  <si>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</si>
  <si>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</si>
  <si>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</si>
  <si>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</si>
  <si>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</si>
  <si>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</si>
  <si>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</si>
  <si>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</si>
  <si>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</si>
  <si>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</si>
  <si>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</si>
  <si>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</si>
  <si>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</si>
  <si>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</si>
  <si>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</si>
  <si>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</si>
  <si>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</si>
  <si>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</si>
  <si>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</si>
  <si>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</si>
  <si>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</si>
  <si>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</si>
  <si>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</si>
  <si>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</si>
  <si>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</si>
  <si>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</si>
  <si>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</si>
  <si>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</si>
  <si>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</si>
  <si>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</si>
  <si>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</si>
  <si>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</si>
  <si>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</si>
  <si>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</si>
  <si>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</si>
  <si>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</si>
  <si>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</si>
  <si>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</si>
  <si>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</si>
  <si>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</si>
  <si>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</si>
  <si>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</si>
  <si>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</si>
  <si>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</si>
  <si>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</si>
  <si>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</si>
  <si>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</si>
  <si>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</si>
  <si>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</si>
  <si>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</si>
  <si>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</si>
  <si>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</si>
  <si>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</si>
  <si>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</si>
  <si>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</si>
  <si>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</si>
  <si>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</si>
  <si>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</si>
  <si>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</si>
  <si>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</si>
  <si>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</si>
  <si>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</si>
  <si>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</si>
  <si>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</si>
  <si>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</si>
  <si>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</si>
  <si>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</si>
  <si>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</si>
  <si>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</si>
  <si>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</si>
  <si>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</si>
  <si>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</si>
  <si>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</si>
  <si>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</si>
  <si>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</si>
  <si>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</si>
  <si>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</si>
  <si>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</si>
  <si>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</si>
  <si>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</si>
  <si>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</si>
  <si>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</si>
  <si>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</si>
  <si>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</si>
  <si>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</si>
  <si>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</si>
  <si>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</si>
  <si>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</si>
  <si>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</si>
  <si>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</si>
  <si>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</si>
  <si>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</si>
  <si>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</si>
  <si>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</si>
  <si>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</si>
  <si>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</si>
  <si>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</si>
  <si>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</si>
  <si>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</si>
  <si>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</si>
  <si>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</si>
  <si>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</si>
  <si>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</si>
  <si>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</si>
  <si>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</si>
  <si>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</si>
  <si>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</si>
  <si>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</si>
  <si>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</si>
  <si>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</si>
  <si>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</si>
  <si>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</si>
  <si>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</si>
  <si>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</si>
  <si>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</si>
  <si>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</si>
  <si>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</si>
  <si>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</si>
  <si>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</si>
  <si>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</si>
  <si>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</si>
  <si>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</si>
  <si>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</si>
  <si>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</si>
  <si>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</si>
  <si>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</si>
  <si>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</si>
  <si>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</si>
  <si>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</si>
  <si>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</si>
  <si>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</si>
  <si>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</si>
  <si>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</si>
  <si>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</si>
  <si>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</si>
  <si>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</si>
  <si>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</si>
  <si>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</si>
  <si>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</si>
  <si>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</si>
  <si>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</si>
  <si>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</si>
  <si>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</si>
  <si>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</si>
  <si>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</si>
  <si>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</si>
  <si>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</si>
  <si>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</si>
  <si>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</si>
  <si>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</si>
  <si>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</si>
  <si>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</si>
  <si>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</si>
  <si>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</si>
  <si>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</si>
  <si>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</si>
  <si>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</si>
  <si>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</si>
  <si>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</si>
  <si>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</si>
  <si>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</si>
  <si>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</si>
  <si>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</si>
  <si>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</si>
  <si>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</si>
  <si>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</si>
  <si>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</si>
  <si>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</si>
  <si>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</si>
  <si>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</si>
  <si>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</si>
  <si>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</si>
  <si>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</si>
  <si>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</si>
  <si>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</si>
  <si>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</si>
  <si>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</si>
  <si>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</si>
  <si>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</si>
  <si>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</si>
  <si>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</si>
  <si>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</si>
  <si>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</si>
  <si>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</si>
  <si>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</si>
  <si>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</si>
  <si>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</si>
  <si>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</si>
  <si>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</si>
  <si>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</si>
  <si>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</si>
  <si>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</si>
  <si>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</si>
  <si>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</si>
  <si>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</si>
  <si>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</si>
  <si>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</si>
  <si>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</si>
  <si>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</si>
  <si>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</si>
  <si>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</si>
  <si>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</si>
  <si>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</si>
  <si>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</si>
  <si>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</si>
  <si>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</si>
  <si>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</si>
  <si>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</si>
  <si>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</si>
  <si>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</si>
  <si>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</si>
  <si>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</si>
  <si>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</si>
  <si>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</si>
  <si>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</si>
  <si>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</si>
  <si>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</si>
  <si>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</si>
  <si>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</si>
  <si>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</si>
  <si>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</si>
  <si>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</si>
  <si>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</si>
  <si>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</si>
  <si>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</si>
  <si>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</si>
  <si>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</si>
  <si>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</si>
  <si>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</si>
  <si>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</si>
  <si>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</si>
  <si>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</si>
  <si>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</si>
  <si>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</si>
  <si>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</si>
  <si>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</si>
  <si>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</si>
  <si>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</si>
  <si>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</si>
  <si>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</si>
  <si>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</si>
  <si>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</si>
  <si>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</si>
  <si>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</si>
  <si>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</si>
  <si>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</si>
  <si>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</si>
  <si>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</si>
  <si>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</si>
  <si>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</si>
  <si>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</si>
  <si>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</si>
  <si>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</si>
  <si>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</si>
  <si>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</si>
  <si>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</si>
  <si>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</si>
  <si>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</si>
  <si>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</si>
  <si>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</si>
  <si>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</si>
  <si>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</si>
  <si>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</si>
  <si>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</si>
  <si>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</si>
  <si>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</si>
  <si>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</si>
  <si>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</si>
  <si>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</si>
  <si>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</si>
  <si>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</si>
  <si>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</si>
  <si>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</si>
  <si>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</si>
  <si>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</si>
  <si>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</si>
  <si>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</si>
  <si>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</si>
  <si>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</si>
  <si>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</si>
  <si>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</si>
  <si>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</si>
  <si>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</si>
  <si>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</si>
  <si>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</si>
  <si>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</si>
  <si>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</si>
  <si>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</si>
  <si>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</si>
  <si>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</si>
  <si>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</si>
  <si>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</si>
  <si>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</si>
  <si>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</si>
  <si>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</si>
  <si>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</si>
  <si>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</si>
  <si>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</si>
  <si>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</si>
  <si>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</si>
  <si>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</si>
  <si>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</si>
  <si>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</si>
  <si>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</si>
  <si>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</si>
  <si>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</si>
  <si>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</si>
  <si>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</si>
  <si>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</si>
  <si>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</si>
  <si>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</si>
  <si>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</si>
  <si>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</si>
  <si>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</si>
  <si>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</si>
  <si>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</si>
  <si>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</si>
  <si>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</si>
  <si>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</si>
  <si>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</si>
  <si>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</si>
  <si>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</si>
  <si>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</si>
  <si>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</si>
  <si>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</si>
  <si>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</si>
  <si>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</si>
  <si>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</si>
  <si>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</si>
  <si>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</si>
  <si>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</si>
  <si>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</si>
  <si>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</si>
  <si>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</si>
  <si>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</si>
  <si>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</si>
  <si>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</si>
  <si>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</si>
  <si>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</si>
  <si>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</si>
  <si>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</si>
  <si>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</si>
  <si>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</si>
  <si>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</si>
  <si>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</si>
  <si>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</si>
  <si>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</si>
  <si>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</si>
  <si>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</si>
  <si>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</si>
  <si>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</si>
  <si>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</si>
  <si>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</si>
  <si>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</si>
  <si>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</si>
  <si>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</si>
  <si>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</si>
  <si>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</si>
  <si>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</si>
  <si>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</si>
  <si>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</si>
  <si>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</si>
  <si>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</si>
  <si>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</si>
  <si>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</si>
  <si>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</si>
  <si>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</si>
  <si>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</si>
  <si>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</si>
  <si>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</si>
  <si>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</si>
  <si>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</si>
  <si>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</si>
  <si>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</si>
  <si>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</si>
  <si>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</si>
  <si>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</si>
  <si>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</si>
  <si>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</si>
  <si>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</si>
  <si>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</si>
  <si>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</si>
  <si>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</si>
  <si>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</si>
  <si>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</si>
  <si>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</si>
  <si>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</si>
  <si>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</si>
  <si>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</si>
  <si>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</si>
  <si>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</si>
  <si>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</si>
  <si>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</si>
  <si>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</si>
  <si>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</si>
  <si>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</si>
  <si>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</si>
  <si>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</si>
  <si>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</si>
  <si>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</si>
  <si>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</si>
  <si>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</si>
  <si>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</si>
  <si>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</si>
  <si>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</si>
  <si>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</si>
  <si>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</si>
  <si>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</si>
  <si>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</si>
  <si>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</si>
  <si>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</si>
  <si>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</si>
  <si>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</si>
  <si>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</si>
  <si>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</si>
  <si>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</si>
  <si>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</si>
  <si>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</si>
  <si>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</si>
  <si>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</si>
  <si>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</si>
  <si>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</si>
  <si>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</si>
  <si>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</si>
  <si>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</si>
  <si>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</si>
  <si>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</si>
  <si>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</si>
  <si>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</si>
  <si>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</si>
  <si>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</si>
  <si>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</si>
  <si>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</si>
  <si>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</si>
  <si>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</si>
  <si>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</si>
  <si>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</si>
  <si>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</si>
  <si>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</si>
  <si>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</si>
  <si>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</si>
  <si>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</si>
  <si>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</si>
  <si>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</si>
  <si>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</si>
  <si>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</si>
  <si>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</si>
  <si>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</si>
  <si>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</si>
  <si>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</si>
  <si>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</si>
  <si>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</si>
  <si>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</si>
  <si>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</si>
  <si>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</si>
  <si>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</si>
  <si>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</si>
  <si>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</si>
  <si>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</si>
  <si>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</si>
  <si>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</si>
  <si>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</si>
  <si>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</si>
  <si>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</si>
  <si>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</si>
  <si>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</si>
  <si>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</si>
  <si>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</si>
  <si>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</si>
  <si>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</si>
  <si>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</si>
  <si>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</si>
  <si>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</si>
  <si>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</si>
  <si>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</si>
  <si>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</si>
  <si>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</si>
  <si>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</si>
  <si>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</si>
  <si>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</si>
  <si>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</si>
  <si>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</si>
  <si>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</si>
  <si>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</si>
  <si>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</si>
  <si>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</si>
  <si>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</si>
  <si>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</si>
  <si>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</si>
  <si>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</si>
  <si>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</si>
  <si>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</si>
  <si>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</si>
  <si>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</si>
  <si>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</si>
  <si>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</si>
  <si>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</si>
  <si>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</si>
  <si>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</si>
  <si>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</si>
  <si>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</si>
  <si>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</si>
  <si>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</si>
  <si>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</si>
  <si>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</si>
  <si>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</si>
  <si>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</si>
  <si>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</si>
  <si>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</si>
  <si>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</si>
  <si>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</si>
  <si>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</si>
  <si>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</si>
  <si>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</si>
  <si>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</si>
  <si>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</si>
  <si>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</si>
  <si>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</si>
  <si>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</si>
  <si>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</si>
  <si>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</si>
  <si>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</si>
  <si>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</si>
  <si>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</si>
  <si>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</si>
  <si>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</si>
  <si>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</si>
  <si>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</si>
  <si>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</si>
  <si>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</si>
  <si>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</si>
  <si>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</si>
  <si>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</si>
  <si>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</si>
  <si>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</si>
  <si>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</si>
  <si>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</si>
  <si>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</si>
  <si>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</si>
  <si>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</si>
  <si>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</si>
  <si>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</si>
  <si>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</si>
  <si>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</si>
  <si>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</si>
  <si>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</si>
  <si>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</si>
  <si>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</si>
  <si>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</si>
  <si>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</si>
  <si>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</si>
  <si>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</si>
  <si>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</si>
  <si>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</si>
  <si>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</si>
  <si>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</si>
  <si>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</si>
  <si>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</si>
  <si>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</si>
  <si>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</si>
  <si>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</si>
  <si>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</si>
  <si>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</si>
  <si>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</si>
  <si>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</si>
  <si>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</si>
  <si>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</si>
  <si>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</si>
  <si>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</si>
  <si>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</si>
  <si>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</si>
  <si>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</si>
  <si>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</si>
  <si>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</si>
  <si>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</si>
  <si>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</si>
  <si>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</si>
  <si>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</si>
  <si>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</si>
  <si>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</si>
  <si>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</si>
  <si>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</si>
  <si>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</si>
  <si>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</si>
  <si>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</si>
  <si>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</si>
  <si>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</si>
  <si>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</si>
  <si>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</si>
  <si>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</si>
  <si>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</si>
  <si>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</si>
  <si>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</si>
  <si>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</si>
  <si>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</si>
  <si>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</si>
  <si>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</si>
  <si>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</si>
  <si>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</si>
  <si>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</si>
  <si>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</si>
  <si>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</si>
  <si>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</si>
  <si>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</si>
  <si>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</si>
  <si>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</si>
  <si>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</si>
  <si>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</si>
  <si>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</si>
  <si>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</si>
  <si>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</si>
  <si>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</si>
  <si>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</si>
  <si>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</si>
  <si>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</si>
  <si>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</si>
  <si>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</si>
  <si>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</si>
  <si>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</si>
  <si>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</si>
  <si>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</si>
  <si>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</si>
  <si>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</si>
  <si>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</si>
  <si>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</si>
  <si>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</si>
  <si>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</si>
  <si>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</si>
  <si>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</si>
  <si>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</si>
  <si>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</si>
  <si>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</si>
  <si>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</si>
  <si>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</si>
  <si>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</si>
  <si>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</si>
  <si>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</si>
  <si>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</si>
  <si>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</si>
  <si>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</si>
  <si>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</si>
  <si>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</si>
  <si>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</si>
  <si>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</si>
  <si>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</si>
  <si>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</si>
  <si>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</si>
  <si>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</si>
  <si>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</si>
  <si>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</si>
  <si>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</si>
  <si>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</si>
  <si>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</si>
  <si>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</si>
  <si>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</si>
  <si>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</si>
  <si>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</si>
  <si>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</si>
  <si>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</si>
  <si>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</si>
  <si>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</si>
  <si>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</si>
  <si>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</si>
  <si>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</si>
  <si>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</si>
  <si>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</si>
  <si>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</si>
  <si>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</si>
  <si>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</si>
  <si>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</si>
  <si>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</si>
  <si>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</si>
  <si>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</si>
  <si>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</si>
  <si>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</si>
  <si>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</si>
  <si>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</si>
  <si>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</si>
  <si>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</si>
  <si>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</si>
  <si>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</si>
  <si>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</si>
  <si>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</si>
  <si>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</si>
  <si>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</si>
  <si>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</si>
  <si>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</si>
  <si>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</si>
  <si>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</si>
  <si>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</si>
  <si>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</si>
  <si>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</si>
  <si>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</si>
  <si>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</si>
  <si>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</si>
  <si>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</si>
  <si>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</si>
  <si>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</si>
  <si>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</si>
  <si>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</si>
  <si>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</si>
  <si>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</si>
  <si>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</si>
  <si>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</si>
  <si>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</si>
  <si>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</si>
  <si>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</si>
  <si>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</si>
  <si>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</si>
  <si>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</si>
  <si>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</si>
  <si>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</si>
  <si>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</si>
  <si>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</si>
  <si>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</si>
  <si>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</si>
  <si>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</si>
  <si>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</si>
  <si>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</si>
  <si>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</si>
  <si>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</si>
  <si>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</si>
  <si>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</si>
  <si>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</si>
  <si>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</si>
  <si>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</si>
  <si>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</si>
  <si>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</si>
  <si>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</si>
  <si>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</si>
  <si>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</si>
  <si>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</si>
  <si>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</si>
  <si>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</si>
  <si>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</si>
  <si>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</si>
  <si>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</si>
  <si>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</si>
  <si>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</si>
  <si>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</si>
  <si>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</si>
  <si>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</si>
  <si>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</si>
  <si>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</si>
  <si>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</si>
  <si>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</si>
  <si>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</si>
  <si>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</si>
  <si>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</si>
  <si>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</si>
  <si>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</si>
  <si>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</si>
  <si>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</si>
  <si>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</si>
  <si>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</si>
  <si>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</si>
  <si>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</si>
  <si>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</si>
  <si>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</si>
  <si>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</si>
  <si>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</si>
  <si>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</si>
  <si>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</si>
  <si>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</si>
  <si>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</si>
  <si>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</si>
  <si>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</si>
  <si>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</si>
  <si>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</si>
  <si>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</si>
  <si>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</si>
  <si>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</si>
  <si>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</si>
  <si>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</si>
  <si>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</si>
  <si>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</si>
  <si>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</si>
  <si>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</si>
  <si>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</si>
  <si>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</si>
  <si>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</si>
  <si>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</si>
  <si>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</si>
  <si>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</si>
  <si>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</si>
  <si>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</si>
  <si>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</si>
  <si>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</si>
  <si>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</si>
  <si>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</si>
  <si>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</si>
  <si>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</si>
  <si>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</si>
  <si>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</si>
  <si>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</si>
  <si>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</si>
  <si>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</si>
  <si>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</si>
  <si>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</si>
  <si>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</si>
  <si>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</si>
  <si>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</si>
  <si>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</si>
  <si>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</si>
  <si>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</si>
  <si>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</si>
  <si>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</si>
  <si>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</si>
  <si>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</si>
  <si>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</si>
  <si>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</si>
  <si>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</si>
  <si>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</si>
  <si>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</si>
  <si>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</si>
  <si>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</si>
  <si>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</si>
  <si>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</si>
  <si>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</si>
  <si>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</si>
  <si>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</si>
  <si>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</si>
  <si>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</si>
  <si>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</si>
  <si>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</si>
  <si>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</si>
  <si>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</si>
  <si>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</si>
  <si>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</si>
  <si>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</si>
  <si>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</si>
  <si>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</si>
  <si>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</si>
  <si>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</si>
  <si>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</si>
  <si>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</si>
  <si>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</si>
  <si>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</si>
  <si>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</si>
  <si>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</si>
  <si>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</si>
  <si>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</si>
  <si>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</si>
  <si>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</si>
  <si>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</si>
  <si>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</si>
  <si>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</si>
  <si>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</si>
  <si>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</si>
  <si>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</si>
  <si>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</si>
  <si>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</si>
  <si>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</si>
  <si>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</si>
  <si>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</si>
  <si>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</si>
  <si>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</si>
  <si>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</si>
  <si>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</si>
  <si>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</si>
  <si>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</si>
  <si>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</si>
  <si>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</si>
  <si>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</si>
  <si>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</si>
  <si>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</si>
  <si>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</si>
  <si>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</si>
  <si>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</si>
  <si>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</si>
  <si>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</si>
  <si>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</si>
  <si>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</si>
  <si>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</si>
  <si>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</si>
  <si>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</si>
  <si>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</si>
  <si>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</si>
  <si>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</si>
  <si>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</si>
  <si>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</si>
  <si>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</si>
  <si>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</si>
  <si>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</si>
  <si>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</si>
  <si>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</si>
  <si>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</si>
  <si>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</si>
  <si>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</si>
  <si>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</si>
  <si>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</si>
  <si>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</si>
  <si>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</si>
  <si>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</si>
  <si>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</si>
  <si>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</si>
  <si>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</si>
  <si>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</si>
  <si>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</si>
  <si>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</si>
  <si>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</si>
  <si>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</si>
  <si>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</si>
  <si>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</si>
  <si>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</si>
  <si>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</si>
  <si>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</si>
  <si>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</si>
  <si>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</si>
  <si>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</si>
  <si>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</si>
  <si>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</si>
  <si>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</si>
  <si>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</si>
  <si>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</si>
  <si>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</si>
  <si>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</si>
  <si>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</si>
  <si>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</si>
  <si>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</si>
  <si>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</si>
  <si>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</si>
  <si>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</si>
  <si>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</si>
  <si>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</si>
  <si>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</si>
  <si>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</si>
  <si>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</si>
  <si>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</si>
  <si>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</si>
  <si>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</si>
  <si>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</si>
  <si>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</si>
  <si>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</si>
  <si>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</si>
  <si>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</si>
  <si>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</si>
  <si>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</si>
  <si>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</si>
  <si>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</si>
  <si>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</si>
  <si>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</si>
  <si>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</si>
  <si>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</si>
  <si>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</si>
  <si>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</si>
  <si>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</si>
  <si>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</si>
  <si>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</si>
  <si>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</si>
  <si>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</si>
  <si>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</si>
  <si>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</si>
  <si>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</si>
  <si>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</si>
  <si>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</si>
  <si>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</si>
  <si>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</si>
  <si>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</si>
  <si>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</si>
  <si>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</si>
  <si>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</si>
  <si>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</si>
  <si>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</si>
  <si>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</si>
  <si>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</si>
  <si>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</si>
  <si>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</si>
  <si>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</si>
  <si>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</si>
  <si>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</si>
  <si>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</si>
  <si>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</si>
  <si>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</si>
  <si>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</si>
  <si>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</si>
  <si>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</si>
  <si>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</si>
  <si>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</si>
  <si>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</si>
  <si>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</si>
  <si>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</si>
  <si>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</si>
  <si>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</si>
  <si>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</si>
  <si>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</si>
  <si>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</si>
  <si>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</si>
  <si>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</si>
  <si>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</si>
  <si>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</si>
  <si>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</si>
  <si>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</si>
  <si>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</si>
  <si>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</si>
  <si>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</si>
  <si>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</si>
  <si>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</si>
  <si>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</si>
  <si>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</si>
  <si>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</si>
  <si>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</si>
  <si>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</si>
  <si>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</si>
  <si>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</si>
  <si>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</si>
  <si>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</si>
  <si>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</si>
  <si>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</si>
  <si>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</si>
  <si>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</si>
  <si>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</si>
  <si>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</si>
  <si>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</si>
  <si>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</si>
  <si>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</si>
  <si>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</si>
  <si>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</si>
  <si>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</si>
  <si>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</si>
  <si>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</si>
  <si>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</si>
  <si>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</si>
  <si>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</si>
  <si>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</si>
  <si>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</si>
  <si>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</si>
  <si>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</si>
  <si>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</si>
  <si>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</si>
  <si>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</si>
  <si>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</si>
  <si>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</si>
  <si>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</si>
  <si>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</si>
  <si>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</si>
  <si>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</si>
  <si>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</si>
  <si>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</si>
  <si>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</si>
  <si>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</si>
  <si>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</si>
  <si>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</si>
  <si>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</si>
  <si>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</si>
  <si>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</si>
  <si>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</si>
  <si>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</si>
  <si>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</si>
  <si>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</si>
  <si>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</si>
  <si>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</si>
  <si>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</si>
  <si>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</si>
  <si>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</si>
  <si>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</si>
  <si>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</si>
  <si>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</si>
  <si>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</si>
  <si>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</si>
  <si>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</si>
  <si>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</si>
  <si>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</si>
  <si>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</si>
  <si>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</si>
  <si>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</si>
  <si>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</si>
  <si>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</si>
  <si>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</si>
  <si>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</si>
  <si>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</si>
  <si>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</si>
  <si>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</si>
  <si>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</si>
  <si>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</si>
  <si>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</si>
  <si>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</si>
  <si>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</si>
  <si>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</si>
  <si>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</si>
  <si>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</si>
  <si>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</si>
  <si>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</si>
  <si>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</si>
  <si>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</si>
  <si>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</si>
  <si>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</si>
  <si>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</si>
  <si>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</si>
  <si>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</si>
  <si>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</si>
  <si>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</si>
  <si>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</si>
  <si>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</si>
  <si>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</si>
  <si>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</si>
  <si>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</si>
  <si>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</si>
  <si>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</si>
  <si>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</si>
  <si>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</si>
  <si>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</si>
  <si>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</si>
  <si>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</si>
  <si>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</si>
  <si>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</si>
  <si>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</si>
  <si>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</si>
  <si>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</si>
  <si>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</si>
  <si>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</si>
  <si>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</si>
  <si>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</si>
  <si>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</si>
  <si>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</si>
  <si>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</si>
  <si>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</si>
  <si>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</si>
  <si>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</si>
  <si>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</si>
  <si>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</si>
  <si>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</si>
  <si>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</si>
  <si>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</si>
  <si>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</si>
  <si>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</si>
  <si>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</si>
  <si>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</si>
  <si>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</si>
  <si>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</si>
  <si>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</si>
  <si>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</si>
  <si>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</si>
  <si>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</si>
  <si>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</si>
  <si>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</si>
  <si>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</si>
  <si>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</si>
  <si>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</si>
  <si>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</si>
  <si>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</si>
  <si>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</si>
  <si>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</si>
  <si>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</si>
  <si>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</si>
  <si>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</si>
  <si>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</si>
  <si>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</si>
  <si>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</si>
  <si>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</si>
  <si>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</si>
  <si>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</si>
  <si>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</si>
  <si>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</si>
  <si>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</si>
  <si>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</si>
  <si>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</si>
  <si>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</si>
  <si>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</si>
  <si>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</si>
  <si>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</si>
  <si>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</si>
  <si>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</si>
  <si>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</si>
  <si>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</si>
  <si>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</si>
  <si>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</si>
  <si>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</si>
  <si>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</si>
  <si>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</si>
  <si>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</si>
  <si>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</si>
  <si>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</si>
  <si>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</si>
  <si>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</si>
  <si>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</si>
  <si>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</si>
  <si>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</si>
  <si>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</si>
  <si>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</si>
  <si>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</si>
  <si>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</si>
  <si>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</si>
  <si>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</si>
  <si>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</si>
  <si>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</si>
  <si>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</si>
  <si>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</si>
  <si>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</si>
  <si>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</si>
  <si>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</si>
  <si>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</si>
  <si>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</si>
  <si>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</si>
  <si>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</si>
  <si>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</si>
  <si>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</si>
  <si>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</si>
  <si>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</si>
  <si>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</si>
  <si>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</si>
  <si>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</si>
  <si>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</si>
  <si>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</si>
  <si>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</si>
  <si>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</si>
  <si>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</si>
  <si>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</si>
  <si>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</si>
  <si>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</si>
  <si>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</si>
  <si>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</si>
  <si>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</si>
  <si>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</si>
  <si>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</si>
  <si>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</si>
  <si>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</si>
  <si>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</si>
  <si>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</si>
  <si>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</si>
  <si>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</si>
  <si>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</si>
  <si>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</si>
  <si>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</si>
  <si>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</si>
  <si>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</si>
  <si>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</si>
  <si>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</si>
  <si>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</si>
  <si>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</si>
  <si>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</si>
  <si>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</si>
  <si>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</si>
  <si>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</si>
  <si>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</si>
  <si>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</si>
  <si>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</si>
  <si>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</si>
  <si>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</si>
  <si>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</si>
  <si>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</si>
  <si>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</si>
  <si>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</si>
  <si>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</si>
  <si>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</si>
  <si>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</si>
  <si>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</si>
  <si>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</si>
  <si>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</si>
  <si>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</si>
  <si>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</si>
  <si>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</si>
  <si>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</si>
  <si>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</si>
  <si>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</si>
  <si>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</si>
  <si>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</si>
  <si>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</si>
  <si>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</si>
  <si>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</si>
  <si>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</si>
  <si>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</si>
  <si>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</si>
  <si>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</si>
  <si>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</si>
  <si>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</si>
  <si>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</si>
  <si>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</si>
  <si>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</si>
  <si>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</si>
  <si>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</si>
  <si>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</si>
  <si>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</si>
  <si>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</si>
  <si>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</si>
  <si>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</si>
  <si>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</si>
  <si>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</si>
  <si>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</si>
  <si>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</si>
  <si>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</si>
  <si>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</si>
  <si>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</si>
  <si>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</si>
  <si>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</si>
  <si>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</si>
  <si>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</si>
  <si>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</si>
  <si>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</si>
  <si>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</si>
  <si>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</si>
  <si>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</si>
  <si>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</si>
  <si>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</si>
  <si>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</si>
  <si>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</si>
  <si>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</si>
  <si>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</si>
  <si>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</si>
  <si>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</si>
  <si>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</si>
  <si>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</si>
  <si>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</si>
  <si>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</si>
  <si>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</si>
  <si>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</si>
  <si>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</si>
  <si>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</si>
  <si>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</si>
  <si>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</si>
  <si>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</si>
  <si>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</si>
  <si>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</si>
  <si>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</si>
  <si>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</si>
  <si>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</si>
  <si>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</si>
  <si>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</si>
  <si>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</si>
  <si>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</si>
  <si>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</si>
  <si>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</si>
  <si>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</si>
  <si>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</si>
  <si>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</si>
  <si>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</si>
  <si>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</si>
  <si>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</si>
  <si>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</si>
  <si>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</si>
  <si>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</si>
  <si>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</si>
  <si>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</si>
  <si>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</si>
  <si>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</si>
  <si>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</si>
  <si>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</si>
  <si>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</si>
  <si>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</si>
  <si>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</si>
  <si>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</si>
  <si>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</si>
  <si>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</si>
  <si>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</si>
  <si>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</si>
  <si>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</si>
  <si>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</si>
  <si>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</si>
  <si>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</si>
  <si>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</si>
  <si>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</si>
  <si>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</si>
  <si>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</si>
  <si>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</si>
  <si>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</si>
  <si>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</si>
  <si>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</si>
  <si>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</si>
  <si>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</si>
  <si>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</si>
  <si>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</si>
  <si>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</si>
  <si>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</si>
  <si>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</si>
  <si>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</si>
  <si>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</si>
  <si>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</si>
  <si>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</si>
  <si>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</si>
  <si>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</si>
  <si>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</si>
  <si>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</si>
  <si>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</si>
  <si>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</si>
  <si>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</si>
  <si>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</si>
  <si>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</si>
  <si>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</si>
  <si>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</si>
  <si>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</si>
  <si>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</si>
  <si>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</si>
  <si>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</si>
  <si>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</si>
  <si>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</si>
  <si>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</si>
  <si>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</si>
  <si>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</si>
  <si>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</si>
  <si>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</si>
  <si>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</si>
  <si>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</si>
  <si>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</si>
  <si>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</si>
  <si>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</si>
  <si>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</si>
  <si>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</si>
  <si>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</si>
  <si>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</si>
  <si>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</si>
  <si>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</si>
  <si>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</si>
  <si>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</si>
  <si>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</si>
  <si>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</si>
  <si>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</si>
  <si>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</si>
  <si>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</si>
  <si>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</si>
  <si>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</si>
  <si>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</si>
  <si>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</si>
  <si>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</si>
  <si>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</si>
  <si>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</si>
  <si>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</si>
  <si>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</si>
  <si>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</si>
  <si>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</si>
  <si>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</si>
  <si>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</si>
  <si>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</si>
  <si>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</si>
  <si>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</si>
  <si>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</si>
  <si>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</si>
  <si>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</si>
  <si>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</si>
  <si>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</si>
  <si>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</si>
  <si>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</si>
  <si>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</si>
  <si>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</si>
  <si>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</si>
  <si>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</si>
  <si>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</si>
  <si>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</si>
  <si>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</si>
  <si>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</si>
  <si>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</si>
  <si>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</si>
  <si>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</si>
  <si>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</si>
  <si>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</si>
  <si>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</si>
  <si>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</si>
  <si>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</si>
  <si>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</si>
  <si>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</si>
  <si>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</si>
  <si>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</si>
  <si>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</si>
  <si>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</si>
  <si>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</si>
  <si>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</si>
  <si>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</si>
  <si>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</si>
  <si>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</si>
  <si>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</si>
  <si>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</si>
  <si>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</si>
  <si>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</si>
  <si>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</si>
  <si>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</si>
  <si>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</si>
  <si>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</si>
  <si>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</si>
  <si>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</si>
  <si>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</si>
  <si>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</si>
  <si>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</si>
  <si>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</si>
  <si>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</si>
  <si>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</si>
  <si>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</si>
  <si>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</si>
  <si>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</si>
  <si>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</si>
  <si>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</si>
  <si>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</si>
  <si>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</si>
  <si>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</si>
  <si>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</si>
  <si>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</si>
  <si>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</si>
  <si>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</si>
  <si>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</si>
  <si>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</si>
  <si>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</si>
  <si>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</si>
  <si>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</si>
  <si>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</si>
  <si>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</si>
  <si>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</si>
  <si>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</si>
  <si>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</si>
  <si>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</si>
  <si>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</si>
  <si>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</si>
  <si>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</si>
  <si>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</si>
  <si>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</si>
  <si>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</si>
  <si>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</si>
  <si>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</si>
  <si>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</si>
  <si>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</si>
  <si>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</si>
  <si>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</si>
  <si>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</si>
  <si>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</si>
  <si>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</si>
  <si>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</si>
  <si>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</si>
  <si>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</si>
  <si>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</si>
  <si>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</si>
  <si>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</si>
  <si>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</si>
  <si>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</si>
  <si>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</si>
  <si>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</si>
  <si>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</si>
  <si>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</si>
  <si>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</si>
  <si>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</si>
  <si>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</si>
  <si>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</si>
  <si>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</si>
  <si>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</si>
  <si>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</si>
  <si>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</si>
  <si>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</si>
  <si>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</si>
  <si>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</si>
  <si>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</si>
  <si>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</si>
  <si>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</si>
  <si>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</si>
  <si>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</si>
  <si>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</si>
  <si>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</si>
  <si>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</si>
  <si>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</si>
  <si>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</si>
  <si>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</si>
  <si>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</si>
  <si>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</si>
  <si>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</si>
  <si>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</si>
  <si>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</si>
  <si>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</si>
  <si>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</si>
  <si>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</si>
  <si>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</si>
  <si>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</si>
  <si>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</si>
  <si>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</si>
  <si>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</si>
  <si>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</si>
  <si>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</si>
  <si>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</si>
  <si>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</si>
  <si>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</si>
  <si>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</si>
  <si>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</si>
  <si>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</si>
  <si>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</si>
  <si>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</si>
  <si>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</si>
  <si>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</si>
  <si>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</si>
  <si>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</si>
  <si>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</si>
  <si>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</si>
  <si>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</si>
  <si>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</si>
  <si>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</si>
  <si>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</si>
  <si>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</si>
  <si>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</si>
  <si>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</si>
  <si>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</si>
  <si>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</si>
  <si>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</si>
  <si>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</si>
  <si>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</si>
  <si>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</si>
  <si>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</si>
  <si>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</si>
  <si>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</si>
  <si>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</si>
  <si>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</si>
  <si>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</si>
  <si>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</si>
  <si>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</si>
  <si>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</si>
  <si>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</si>
  <si>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</si>
  <si>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</si>
  <si>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</si>
  <si>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</si>
  <si>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</si>
  <si>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</si>
  <si>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</si>
  <si>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</si>
  <si>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</si>
  <si>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</si>
  <si>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</si>
  <si>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</si>
  <si>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</si>
  <si>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</si>
  <si>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</si>
  <si>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</si>
  <si>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</si>
  <si>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</si>
  <si>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</si>
  <si>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</si>
  <si>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</si>
  <si>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</si>
  <si>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</si>
  <si>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</si>
  <si>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</si>
  <si>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</si>
  <si>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</si>
  <si>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</si>
  <si>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</si>
  <si>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</si>
  <si>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</si>
  <si>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</si>
  <si>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</si>
  <si>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</si>
  <si>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</si>
  <si>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</si>
  <si>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</si>
  <si>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</si>
  <si>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</si>
  <si>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</si>
  <si>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</si>
  <si>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</si>
  <si>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</si>
  <si>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</si>
  <si>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</si>
  <si>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</si>
  <si>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</si>
  <si>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</si>
  <si>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</si>
  <si>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</si>
  <si>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</si>
  <si>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</si>
  <si>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</si>
  <si>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</si>
  <si>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</si>
  <si>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</si>
  <si>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</si>
  <si>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</si>
  <si>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</si>
  <si>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</si>
  <si>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</si>
  <si>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</si>
  <si>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</si>
  <si>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</si>
  <si>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</si>
  <si>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</si>
  <si>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</si>
  <si>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</si>
  <si>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</si>
  <si>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</si>
  <si>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</si>
  <si>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</si>
  <si>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</si>
  <si>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</si>
  <si>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</si>
  <si>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</si>
  <si>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</si>
  <si>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</si>
  <si>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</si>
  <si>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</si>
  <si>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</si>
  <si>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</si>
  <si>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</si>
  <si>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</si>
  <si>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</si>
  <si>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</si>
  <si>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</si>
  <si>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</si>
  <si>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</si>
  <si>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</si>
  <si>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</si>
  <si>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</si>
  <si>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</si>
  <si>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</si>
  <si>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</si>
  <si>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</si>
  <si>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</si>
  <si>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</si>
  <si>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</si>
  <si>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</si>
  <si>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</si>
  <si>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</si>
  <si>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</si>
  <si>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</si>
  <si>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</si>
  <si>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</si>
  <si>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</si>
  <si>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</si>
  <si>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</si>
  <si>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</si>
  <si>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</si>
  <si>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</si>
  <si>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</si>
  <si>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</si>
  <si>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</si>
  <si>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</si>
  <si>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</si>
  <si>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</si>
  <si>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</si>
  <si>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</si>
  <si>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</si>
  <si>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</si>
  <si>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</si>
  <si>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</si>
  <si>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</si>
  <si>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</si>
  <si>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</si>
  <si>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</si>
  <si>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</si>
  <si>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</si>
  <si>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</si>
  <si>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</si>
  <si>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</si>
  <si>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</si>
  <si>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</si>
  <si>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</si>
  <si>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</si>
  <si>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</si>
  <si>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</si>
  <si>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</si>
  <si>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</si>
  <si>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</si>
  <si>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</si>
  <si>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</si>
  <si>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</si>
  <si>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</si>
  <si>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</si>
  <si>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</si>
  <si>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</si>
  <si>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</si>
  <si>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</si>
  <si>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</si>
  <si>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</si>
  <si>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</si>
  <si>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</si>
  <si>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</si>
  <si>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</si>
  <si>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</si>
  <si>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</si>
  <si>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</si>
  <si>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</si>
  <si>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</si>
  <si>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</si>
  <si>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</si>
  <si>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</si>
  <si>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</si>
  <si>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</si>
  <si>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</si>
  <si>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</si>
  <si>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</si>
  <si>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</si>
  <si>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</si>
  <si>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</si>
  <si>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</si>
  <si>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</si>
  <si>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</si>
  <si>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</si>
  <si>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</si>
  <si>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</si>
  <si>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</si>
  <si>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</si>
  <si>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</si>
  <si>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</si>
  <si>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</si>
  <si>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</si>
  <si>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</si>
  <si>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</si>
  <si>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</si>
  <si>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</si>
  <si>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</si>
  <si>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</si>
  <si>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</si>
  <si>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</si>
  <si>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</si>
  <si>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</si>
  <si>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</si>
  <si>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</si>
  <si>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</si>
  <si>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</si>
  <si>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</si>
  <si>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</si>
  <si>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</si>
  <si>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</si>
  <si>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</si>
  <si>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</si>
  <si>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</si>
  <si>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</si>
  <si>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</si>
  <si>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</si>
  <si>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</si>
  <si>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</si>
  <si>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</si>
  <si>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</si>
  <si>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</si>
  <si>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</si>
  <si>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</si>
  <si>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</si>
  <si>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</si>
  <si>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</si>
  <si>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</si>
  <si>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</si>
  <si>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</si>
  <si>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</si>
  <si>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</si>
  <si>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</si>
  <si>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</si>
  <si>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</si>
  <si>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</si>
  <si>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</si>
  <si>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</si>
  <si>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</si>
  <si>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</si>
  <si>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</si>
  <si>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</si>
  <si>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</si>
  <si>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</si>
  <si>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</si>
  <si>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</si>
  <si>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</si>
  <si>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</si>
  <si>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</si>
  <si>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</si>
  <si>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</si>
  <si>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</si>
  <si>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</si>
  <si>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</si>
  <si>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</si>
  <si>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</si>
  <si>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</si>
  <si>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</si>
  <si>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</si>
  <si>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</si>
  <si>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</si>
  <si>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</si>
  <si>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</si>
  <si>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</si>
  <si>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</si>
  <si>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</si>
  <si>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</si>
  <si>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</si>
  <si>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</si>
  <si>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</si>
  <si>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</si>
  <si>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</si>
  <si>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</si>
  <si>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</si>
  <si>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</si>
  <si>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</si>
  <si>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</si>
  <si>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</si>
  <si>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</si>
  <si>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</si>
  <si>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</si>
  <si>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</si>
  <si>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</si>
  <si>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</si>
  <si>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</si>
  <si>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</si>
  <si>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</si>
  <si>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</si>
  <si>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</si>
  <si>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</si>
  <si>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</si>
  <si>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</si>
  <si>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</si>
  <si>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</si>
  <si>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</si>
  <si>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</si>
  <si>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</si>
  <si>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</si>
  <si>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</si>
  <si>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</si>
  <si>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</si>
  <si>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</si>
  <si>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</si>
  <si>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</si>
  <si>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</si>
  <si>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</si>
  <si>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</si>
  <si>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</si>
  <si>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</si>
  <si>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</si>
  <si>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</si>
  <si>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</si>
  <si>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</si>
  <si>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</si>
  <si>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</si>
  <si>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</si>
  <si>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</si>
  <si>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</si>
  <si>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</si>
  <si>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</si>
  <si>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</si>
  <si>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</si>
  <si>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</si>
  <si>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</si>
  <si>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</si>
  <si>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</si>
  <si>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</si>
  <si>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</si>
  <si>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</si>
  <si>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</si>
  <si>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</si>
  <si>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</si>
  <si>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</si>
  <si>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</si>
  <si>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</si>
  <si>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</si>
  <si>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</si>
  <si>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</si>
  <si>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</si>
  <si>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</si>
  <si>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</si>
  <si>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</si>
  <si>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</si>
  <si>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</si>
  <si>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</si>
  <si>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</si>
  <si>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</si>
  <si>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</si>
  <si>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</si>
  <si>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</si>
  <si>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</si>
  <si>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</si>
  <si>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</si>
  <si>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</si>
  <si>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</si>
  <si>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</si>
  <si>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</si>
  <si>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</si>
  <si>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</si>
  <si>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</si>
  <si>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</si>
  <si>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</si>
  <si>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</si>
  <si>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</si>
  <si>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</si>
  <si>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</si>
  <si>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</si>
  <si>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</si>
  <si>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</si>
  <si>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</si>
  <si>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</si>
  <si>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</si>
  <si>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</si>
  <si>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</si>
  <si>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</si>
  <si>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</si>
  <si>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</si>
  <si>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</si>
  <si>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</si>
  <si>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</si>
  <si>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</si>
  <si>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</si>
  <si>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</si>
  <si>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</si>
  <si>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</si>
  <si>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</si>
  <si>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</si>
  <si>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</si>
  <si>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</si>
  <si>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</si>
  <si>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</si>
  <si>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</si>
  <si>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</si>
  <si>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</si>
  <si>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</si>
  <si>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</si>
  <si>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</si>
  <si>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</si>
  <si>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</si>
  <si>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</si>
  <si>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</si>
  <si>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</si>
  <si>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</si>
  <si>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</si>
  <si>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</si>
  <si>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</si>
  <si>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</si>
  <si>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</si>
  <si>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</si>
  <si>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</si>
  <si>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</si>
  <si>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</si>
  <si>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</si>
  <si>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</si>
  <si>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</si>
  <si>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</si>
  <si>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</si>
  <si>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</si>
  <si>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</si>
  <si>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</si>
  <si>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</si>
  <si>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</si>
  <si>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</si>
  <si>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</si>
  <si>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</si>
  <si>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</si>
  <si>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</si>
  <si>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</si>
  <si>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</si>
  <si>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</si>
  <si>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</si>
  <si>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</si>
  <si>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</si>
  <si>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</si>
  <si>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</si>
  <si>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</si>
  <si>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</si>
  <si>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</si>
  <si>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</si>
  <si>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</si>
  <si>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</si>
  <si>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</si>
  <si>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</si>
  <si>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</si>
  <si>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</si>
  <si>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</si>
  <si>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</si>
  <si>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</si>
  <si>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</si>
  <si>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</si>
  <si>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</si>
  <si>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</si>
  <si>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</si>
  <si>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</si>
  <si>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</si>
  <si>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</si>
  <si>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</si>
  <si>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</si>
  <si>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</si>
  <si>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</si>
  <si>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</si>
  <si>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</si>
  <si>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</si>
  <si>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</si>
  <si>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</si>
  <si>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</si>
  <si>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</si>
  <si>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</si>
  <si>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</si>
  <si>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</si>
  <si>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</si>
  <si>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</si>
  <si>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</si>
  <si>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</si>
  <si>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</si>
  <si>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</si>
  <si>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</si>
  <si>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</si>
  <si>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</si>
  <si>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</si>
  <si>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</si>
  <si>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</si>
  <si>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</si>
  <si>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</si>
  <si>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</si>
  <si>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</si>
  <si>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</si>
  <si>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</si>
  <si>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</si>
  <si>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</si>
  <si>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</si>
  <si>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</si>
  <si>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</si>
  <si>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</si>
  <si>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</si>
  <si>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</si>
  <si>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</si>
  <si>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</si>
  <si>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</si>
  <si>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</si>
  <si>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</si>
  <si>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</si>
  <si>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</si>
  <si>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</si>
  <si>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</si>
  <si>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</si>
  <si>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</si>
  <si>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</si>
  <si>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</si>
  <si>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</si>
  <si>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</si>
  <si>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</si>
  <si>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</si>
  <si>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</si>
  <si>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</si>
  <si>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</si>
  <si>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</si>
  <si>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</si>
  <si>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</si>
  <si>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</si>
  <si>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</si>
  <si>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</si>
  <si>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</si>
  <si>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</si>
  <si>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</si>
  <si>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</si>
  <si>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</si>
  <si>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</si>
  <si>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</si>
  <si>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</si>
  <si>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</si>
  <si>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</si>
  <si>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</si>
  <si>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</si>
  <si>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</si>
  <si>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</si>
  <si>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</si>
  <si>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</si>
  <si>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</si>
  <si>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</si>
  <si>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</si>
  <si>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</si>
  <si>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</si>
  <si>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</si>
  <si>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</si>
  <si>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</si>
  <si>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</si>
  <si>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</si>
  <si>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</si>
  <si>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</si>
  <si>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</si>
  <si>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</si>
  <si>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</si>
  <si>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</si>
  <si>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</si>
  <si>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</si>
  <si>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</si>
  <si>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</si>
  <si>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</si>
  <si>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</si>
  <si>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</si>
  <si>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</si>
  <si>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</si>
  <si>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</si>
  <si>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</si>
  <si>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</si>
  <si>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</si>
  <si>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</si>
  <si>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</si>
  <si>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</si>
  <si>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</si>
  <si>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</si>
  <si>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</si>
  <si>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</si>
  <si>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</si>
  <si>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</si>
  <si>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</si>
  <si>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</si>
  <si>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</si>
  <si>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</si>
  <si>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</si>
  <si>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</si>
  <si>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</si>
  <si>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</si>
  <si>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</si>
  <si>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</si>
  <si>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</si>
  <si>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</si>
  <si>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</si>
  <si>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</si>
  <si>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</si>
  <si>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</si>
  <si>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</si>
  <si>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</si>
  <si>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</si>
  <si>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</si>
  <si>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</si>
  <si>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</si>
  <si>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</si>
  <si>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</si>
  <si>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</si>
  <si>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</si>
  <si>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</si>
  <si>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</si>
  <si>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</si>
  <si>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</si>
  <si>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</si>
  <si>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</si>
  <si>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</si>
  <si>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</si>
  <si>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</si>
  <si>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</si>
  <si>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</si>
  <si>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</si>
  <si>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</si>
  <si>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</si>
  <si>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</si>
  <si>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</si>
  <si>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</si>
  <si>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</si>
  <si>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</si>
  <si>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</si>
  <si>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</si>
  <si>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</si>
  <si>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</si>
  <si>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</si>
  <si>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</si>
  <si>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</si>
  <si>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</si>
  <si>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</si>
  <si>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</si>
  <si>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</si>
  <si>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</si>
  <si>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</si>
  <si>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</si>
  <si>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</si>
  <si>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</si>
  <si>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</si>
  <si>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</si>
  <si>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</si>
  <si>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</si>
  <si>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</si>
  <si>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</si>
  <si>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</si>
  <si>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</si>
  <si>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</si>
  <si>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</si>
  <si>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</si>
  <si>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</si>
  <si>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</si>
  <si>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</si>
  <si>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</si>
  <si>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</si>
  <si>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</si>
  <si>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</si>
  <si>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</si>
  <si>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</si>
  <si>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</si>
  <si>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</si>
  <si>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</si>
  <si>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</si>
  <si>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</si>
  <si>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</si>
  <si>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</si>
  <si>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</si>
  <si>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</si>
  <si>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</si>
  <si>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</si>
  <si>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</si>
  <si>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</si>
  <si>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</si>
  <si>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</si>
  <si>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</si>
  <si>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</si>
  <si>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</si>
  <si>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</si>
  <si>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</si>
  <si>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</si>
  <si>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</si>
  <si>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</si>
  <si>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</si>
  <si>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</si>
  <si>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</si>
  <si>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</si>
  <si>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</si>
  <si>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</si>
  <si>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</si>
  <si>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</si>
  <si>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</si>
  <si>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</si>
  <si>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</si>
  <si>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</si>
  <si>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</si>
  <si>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</si>
  <si>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</si>
  <si>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</si>
  <si>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</si>
  <si>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</si>
  <si>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</si>
  <si>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</si>
  <si>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</si>
  <si>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</si>
  <si>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</si>
  <si>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</si>
  <si>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</si>
  <si>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</si>
  <si>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</si>
  <si>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</si>
  <si>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</si>
  <si>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</si>
  <si>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</si>
  <si>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</si>
  <si>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</si>
  <si>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</si>
  <si>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</si>
  <si>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</si>
  <si>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</si>
  <si>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</si>
  <si>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</si>
  <si>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</si>
  <si>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</si>
  <si>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</si>
  <si>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</si>
  <si>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</si>
  <si>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</si>
  <si>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</si>
  <si>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</si>
  <si>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</si>
  <si>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</si>
  <si>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</si>
  <si>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</si>
  <si>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</si>
  <si>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</si>
  <si>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</si>
  <si>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</si>
  <si>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</si>
  <si>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</si>
  <si>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</si>
  <si>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</si>
  <si>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</si>
  <si>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</si>
  <si>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</si>
  <si>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</si>
  <si>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</si>
  <si>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</si>
  <si>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</si>
  <si>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</si>
  <si>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</si>
  <si>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</si>
  <si>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</si>
  <si>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</si>
  <si>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</si>
  <si>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</si>
  <si>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</si>
  <si>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</si>
  <si>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</si>
  <si>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</si>
  <si>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</si>
  <si>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</si>
  <si>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</si>
  <si>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</si>
  <si>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</si>
  <si>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</si>
  <si>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</si>
  <si>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</si>
  <si>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</si>
  <si>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</si>
  <si>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</si>
  <si>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</si>
  <si>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</si>
  <si>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</si>
  <si>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</si>
  <si>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</si>
  <si>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</si>
  <si>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</si>
  <si>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</si>
  <si>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</si>
  <si>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</si>
  <si>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</si>
  <si>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</si>
  <si>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</si>
  <si>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</si>
  <si>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</si>
  <si>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</si>
  <si>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</si>
  <si>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</si>
  <si>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</si>
  <si>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</si>
  <si>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</si>
  <si>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</si>
  <si>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</si>
  <si>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</si>
  <si>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</si>
  <si>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</si>
  <si>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</si>
  <si>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</si>
  <si>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</si>
  <si>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</si>
  <si>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</si>
  <si>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</si>
  <si>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</si>
  <si>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</si>
  <si>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</si>
  <si>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</si>
  <si>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</si>
  <si>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</si>
  <si>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</si>
  <si>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</si>
  <si>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</si>
  <si>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</si>
  <si>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</si>
  <si>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</si>
  <si>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</si>
  <si>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</si>
  <si>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</si>
  <si>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</si>
  <si>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</si>
  <si>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</si>
  <si>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</si>
  <si>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</si>
  <si>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</si>
  <si>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</si>
  <si>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</si>
  <si>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</si>
  <si>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</si>
  <si>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</si>
  <si>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</si>
  <si>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</si>
  <si>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</si>
  <si>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</si>
  <si>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</si>
  <si>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</si>
  <si>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</si>
  <si>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</si>
  <si>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</si>
  <si>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</si>
  <si>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</si>
  <si>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</si>
  <si>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</si>
  <si>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</si>
  <si>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</si>
  <si>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</si>
  <si>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</si>
  <si>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</si>
  <si>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</si>
  <si>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</si>
  <si>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</si>
  <si>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</si>
  <si>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</si>
  <si>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</si>
  <si>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</si>
  <si>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</si>
  <si>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</si>
  <si>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</si>
  <si>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</si>
  <si>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</si>
  <si>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</si>
  <si>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</si>
  <si>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</si>
  <si>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</si>
  <si>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</si>
  <si>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</si>
  <si>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</si>
  <si>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</si>
  <si>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</si>
  <si>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</si>
  <si>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</si>
  <si>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</si>
  <si>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</si>
  <si>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</si>
  <si>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</si>
  <si>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</si>
  <si>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</si>
  <si>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</si>
  <si>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</si>
  <si>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</si>
  <si>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</si>
  <si>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</si>
  <si>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</si>
  <si>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</si>
  <si>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</si>
  <si>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</si>
  <si>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</si>
  <si>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</si>
  <si>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</si>
  <si>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</si>
  <si>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</si>
  <si>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</si>
  <si>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</si>
  <si>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</si>
  <si>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</si>
  <si>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</si>
  <si>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</si>
  <si>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</si>
  <si>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</si>
  <si>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</si>
  <si>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</si>
  <si>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</si>
  <si>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</si>
  <si>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</si>
  <si>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</si>
  <si>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</si>
  <si>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</si>
  <si>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</si>
  <si>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</si>
  <si>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</si>
  <si>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</si>
  <si>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</si>
  <si>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</si>
  <si>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</si>
  <si>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</si>
  <si>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</si>
  <si>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</si>
  <si>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</si>
  <si>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</si>
  <si>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</si>
  <si>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</si>
  <si>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</si>
  <si>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</si>
  <si>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</si>
  <si>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</si>
  <si>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</si>
  <si>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</si>
  <si>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</si>
  <si>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</si>
  <si>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</si>
  <si>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</si>
  <si>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</si>
  <si>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</si>
  <si>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</si>
  <si>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</si>
  <si>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</si>
  <si>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</si>
  <si>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</si>
  <si>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</si>
  <si>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</si>
  <si>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</si>
  <si>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</si>
  <si>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</si>
  <si>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</si>
  <si>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</si>
  <si>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</si>
  <si>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</si>
  <si>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</si>
  <si>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</si>
  <si>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</si>
  <si>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</si>
  <si>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</si>
  <si>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</si>
  <si>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</si>
  <si>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</si>
  <si>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</si>
  <si>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</si>
  <si>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</si>
  <si>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</si>
  <si>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</si>
  <si>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</si>
  <si>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</si>
  <si>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</si>
  <si>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</si>
  <si>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</si>
  <si>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</si>
  <si>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</si>
  <si>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</si>
  <si>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</si>
  <si>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</si>
  <si>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</si>
  <si>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</si>
  <si>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</si>
  <si>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</si>
  <si>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</si>
  <si>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</si>
  <si>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</si>
  <si>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</si>
  <si>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</si>
  <si>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</si>
  <si>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</si>
  <si>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</si>
  <si>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</si>
  <si>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</si>
  <si>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</si>
  <si>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</si>
  <si>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</si>
  <si>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</si>
  <si>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</si>
  <si>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</si>
  <si>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</si>
  <si>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</si>
  <si>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</si>
  <si>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</si>
  <si>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</si>
  <si>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</si>
  <si>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</si>
  <si>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</si>
  <si>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</si>
  <si>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</si>
  <si>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</si>
  <si>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</si>
  <si>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</si>
  <si>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</si>
  <si>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</si>
  <si>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</si>
  <si>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</si>
  <si>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</si>
  <si>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</si>
  <si>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</si>
  <si>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</si>
  <si>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</si>
  <si>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</si>
  <si>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</si>
  <si>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</si>
  <si>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</si>
  <si>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</si>
  <si>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</si>
  <si>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</si>
  <si>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</si>
  <si>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</si>
  <si>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</si>
  <si>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</si>
  <si>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</si>
  <si>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</si>
  <si>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</si>
  <si>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</si>
  <si>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</si>
  <si>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</si>
  <si>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</si>
  <si>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</si>
  <si>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</si>
  <si>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</si>
  <si>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</si>
  <si>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</si>
  <si>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</si>
  <si>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</si>
  <si>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</si>
  <si>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</si>
  <si>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</si>
  <si>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</si>
  <si>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</si>
  <si>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</si>
  <si>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</si>
  <si>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</si>
  <si>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</si>
  <si>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</si>
  <si>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</si>
  <si>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</si>
  <si>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</si>
  <si>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</si>
  <si>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</si>
  <si>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</si>
  <si>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</si>
  <si>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</si>
  <si>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</si>
  <si>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</si>
  <si>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</si>
  <si>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</si>
  <si>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</si>
  <si>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</si>
  <si>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</si>
  <si>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</si>
  <si>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</si>
  <si>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</si>
  <si>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</si>
  <si>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</si>
  <si>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</si>
  <si>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</si>
  <si>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</si>
  <si>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</si>
  <si>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</si>
  <si>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</si>
  <si>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</si>
  <si>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</si>
  <si>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</si>
  <si>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</si>
  <si>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</si>
  <si>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</si>
  <si>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</si>
  <si>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</si>
  <si>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</si>
  <si>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</si>
  <si>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</si>
  <si>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</si>
  <si>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</si>
  <si>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</si>
  <si>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</si>
  <si>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</si>
  <si>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</si>
  <si>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</si>
  <si>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</si>
  <si>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</si>
  <si>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</si>
  <si>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</si>
  <si>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</si>
  <si>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</si>
  <si>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</si>
  <si>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</si>
  <si>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</si>
  <si>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</si>
  <si>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</si>
  <si>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</si>
  <si>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</si>
  <si>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</si>
  <si>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</si>
  <si>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</si>
  <si>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</si>
  <si>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</si>
  <si>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</si>
  <si>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</si>
  <si>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</si>
  <si>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</si>
  <si>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</si>
  <si>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</si>
  <si>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</si>
  <si>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</si>
  <si>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</si>
  <si>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</si>
  <si>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</si>
  <si>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</si>
  <si>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</si>
  <si>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</si>
  <si>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</si>
  <si>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</si>
  <si>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</si>
  <si>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</si>
  <si>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</si>
  <si>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</si>
  <si>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</si>
  <si>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</si>
  <si>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</si>
  <si>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</si>
  <si>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</si>
  <si>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</si>
  <si>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</si>
  <si>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</si>
  <si>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</si>
  <si>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</si>
  <si>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</si>
  <si>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</si>
  <si>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</si>
  <si>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</si>
  <si>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</si>
  <si>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</si>
  <si>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</si>
  <si>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</si>
  <si>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</si>
  <si>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</si>
  <si>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</si>
  <si>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</si>
  <si>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</si>
  <si>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</si>
  <si>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</si>
  <si>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</si>
  <si>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</si>
  <si>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</si>
  <si>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</si>
  <si>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</si>
  <si>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</si>
  <si>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</si>
  <si>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</si>
  <si>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</si>
  <si>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</si>
  <si>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</si>
  <si>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</si>
  <si>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</si>
  <si>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</si>
  <si>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</si>
  <si>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</si>
  <si>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</si>
  <si>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</si>
  <si>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</si>
  <si>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</si>
  <si>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</si>
  <si>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</si>
  <si>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</si>
  <si>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</si>
  <si>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</si>
  <si>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</si>
  <si>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</si>
  <si>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</si>
  <si>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</si>
  <si>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</si>
  <si>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</si>
  <si>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</si>
  <si>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</si>
  <si>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</si>
  <si>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</si>
  <si>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</si>
  <si>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</si>
  <si>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</si>
  <si>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</si>
  <si>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</si>
  <si>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</si>
  <si>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</si>
  <si>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</si>
  <si>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</si>
  <si>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</si>
  <si>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</si>
  <si>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</si>
  <si>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</si>
  <si>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</si>
  <si>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</si>
  <si>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</si>
  <si>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</si>
  <si>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</si>
  <si>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</si>
  <si>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</si>
  <si>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</si>
  <si>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</si>
  <si>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</si>
  <si>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</si>
  <si>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</si>
  <si>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</si>
  <si>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</si>
  <si>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</si>
  <si>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</si>
  <si>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</si>
  <si>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</si>
  <si>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</si>
  <si>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</si>
  <si>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</si>
  <si>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</si>
  <si>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</si>
  <si>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</si>
  <si>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</si>
  <si>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</si>
  <si>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</si>
  <si>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</si>
  <si>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</si>
  <si>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</si>
  <si>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</si>
  <si>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</si>
  <si>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</si>
  <si>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</si>
  <si>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</si>
  <si>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</si>
  <si>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</si>
  <si>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</si>
  <si>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</si>
  <si>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</si>
  <si>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</si>
  <si>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</si>
  <si>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</si>
  <si>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</si>
  <si>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</si>
  <si>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</si>
  <si>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</si>
  <si>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</si>
  <si>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</si>
  <si>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</si>
  <si>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</si>
  <si>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</si>
  <si>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</si>
  <si>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</si>
  <si>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</si>
  <si>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</si>
  <si>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</si>
  <si>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</si>
  <si>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</si>
  <si>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</si>
  <si>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</si>
  <si>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</si>
  <si>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</si>
  <si>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</si>
  <si>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</si>
  <si>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</si>
  <si>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</si>
  <si>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</si>
  <si>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</si>
  <si>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</si>
  <si>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</si>
  <si>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</si>
  <si>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</si>
  <si>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</si>
  <si>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</si>
  <si>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</si>
  <si>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</si>
  <si>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</si>
  <si>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</si>
  <si>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</si>
  <si>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</si>
  <si>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</si>
  <si>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</si>
  <si>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</si>
  <si>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</si>
  <si>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</si>
  <si>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</si>
  <si>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</si>
  <si>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</si>
  <si>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</si>
  <si>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</si>
  <si>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</si>
  <si>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</si>
  <si>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</si>
  <si>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</si>
  <si>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</si>
  <si>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</si>
  <si>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</si>
  <si>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</si>
  <si>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</si>
  <si>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</si>
  <si>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</si>
  <si>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</si>
  <si>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</si>
  <si>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</si>
  <si>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</si>
  <si>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</si>
  <si>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</si>
  <si>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</si>
  <si>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</si>
  <si>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</si>
  <si>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</si>
  <si>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</si>
  <si>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</si>
  <si>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</si>
  <si>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</si>
  <si>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</si>
  <si>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</si>
  <si>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</si>
  <si>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</si>
  <si>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</si>
  <si>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</si>
  <si>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</si>
  <si>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</si>
  <si>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</si>
  <si>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</si>
  <si>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</si>
  <si>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</si>
  <si>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</si>
  <si>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</si>
  <si>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</si>
  <si>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</si>
  <si>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</si>
  <si>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</si>
  <si>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</si>
  <si>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</si>
  <si>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</si>
  <si>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</si>
  <si>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</si>
  <si>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</si>
  <si>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</si>
  <si>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</si>
  <si>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</si>
  <si>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</si>
  <si>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</si>
  <si>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</si>
  <si>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</si>
  <si>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</si>
  <si>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</si>
  <si>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</si>
  <si>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</si>
  <si>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</si>
  <si>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</si>
  <si>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</si>
  <si>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</si>
  <si>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</si>
  <si>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</si>
  <si>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</si>
  <si>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</si>
  <si>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</si>
  <si>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</si>
  <si>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</si>
  <si>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</si>
  <si>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</si>
  <si>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</si>
  <si>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</si>
  <si>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</si>
  <si>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</si>
  <si>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</si>
  <si>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</si>
  <si>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</si>
  <si>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</si>
  <si>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</si>
  <si>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</si>
  <si>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</si>
  <si>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</si>
  <si>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</si>
  <si>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</si>
  <si>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</si>
  <si>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</si>
  <si>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</si>
  <si>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</si>
  <si>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</si>
  <si>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</si>
  <si>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</si>
  <si>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</si>
  <si>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</si>
  <si>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</si>
  <si>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</si>
  <si>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</si>
  <si>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</si>
  <si>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</si>
  <si>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</si>
  <si>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</si>
  <si>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</si>
  <si>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</si>
  <si>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</si>
  <si>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</si>
  <si>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</si>
  <si>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</si>
  <si>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</si>
  <si>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</si>
  <si>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</si>
  <si>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</si>
  <si>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</si>
  <si>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</si>
  <si>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</si>
  <si>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</si>
  <si>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</si>
  <si>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</si>
  <si>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</si>
  <si>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</si>
  <si>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</si>
  <si>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</si>
  <si>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</si>
  <si>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</si>
  <si>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</si>
  <si>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</si>
  <si>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</si>
  <si>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</si>
  <si>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</si>
  <si>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</si>
  <si>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</si>
  <si>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</si>
  <si>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</si>
  <si>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</si>
  <si>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</si>
  <si>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</si>
  <si>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</si>
  <si>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</si>
  <si>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</si>
  <si>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</si>
  <si>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</si>
  <si>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</si>
  <si>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</si>
  <si>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</si>
  <si>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</si>
  <si>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</si>
  <si>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</si>
  <si>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</si>
  <si>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</si>
  <si>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</si>
  <si>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</si>
  <si>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</si>
  <si>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</si>
  <si>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</si>
  <si>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</si>
  <si>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</si>
  <si>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</si>
  <si>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</si>
  <si>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</si>
  <si>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</si>
  <si>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</si>
  <si>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</si>
  <si>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</si>
  <si>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</si>
  <si>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</si>
  <si>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</si>
  <si>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</si>
  <si>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</si>
  <si>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</si>
  <si>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</si>
  <si>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</si>
  <si>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</si>
  <si>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</si>
  <si>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</si>
  <si>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</si>
  <si>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</si>
  <si>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</si>
  <si>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</si>
  <si>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</si>
  <si>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</si>
  <si>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</si>
  <si>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</si>
  <si>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</si>
  <si>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</si>
  <si>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</si>
  <si>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</si>
  <si>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</si>
  <si>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</si>
  <si>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</si>
  <si>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</si>
  <si>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</si>
  <si>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</si>
  <si>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</si>
  <si>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</si>
  <si>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</si>
  <si>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</si>
  <si>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</si>
  <si>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</si>
  <si>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</si>
  <si>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</si>
  <si>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</si>
  <si>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</si>
  <si>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</si>
  <si>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</si>
  <si>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</si>
  <si>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</si>
  <si>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</si>
  <si>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</si>
  <si>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</si>
  <si>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</si>
  <si>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</si>
  <si>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</si>
  <si>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</si>
  <si>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</si>
  <si>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</si>
  <si>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</si>
  <si>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</si>
  <si>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</si>
  <si>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</si>
  <si>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</si>
  <si>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</si>
  <si>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</si>
  <si>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</si>
  <si>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</si>
  <si>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</si>
  <si>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</si>
  <si>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</si>
  <si>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</si>
  <si>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</si>
  <si>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</si>
  <si>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</si>
  <si>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</si>
  <si>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</si>
  <si>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</si>
  <si>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</si>
  <si>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</si>
  <si>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</si>
  <si>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</si>
  <si>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</si>
  <si>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</si>
  <si>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</si>
  <si>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</si>
  <si>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</si>
  <si>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</si>
  <si>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</si>
  <si>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</si>
  <si>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</si>
  <si>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</si>
  <si>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</si>
  <si>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</si>
  <si>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</si>
  <si>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</si>
  <si>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</si>
  <si>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</si>
  <si>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</si>
  <si>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</si>
  <si>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</si>
  <si>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</si>
  <si>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</si>
  <si>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</si>
  <si>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</si>
  <si>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</si>
  <si>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</si>
  <si>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</si>
  <si>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</si>
  <si>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</si>
  <si>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</si>
  <si>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</si>
  <si>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</si>
  <si>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</si>
  <si>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</si>
  <si>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</si>
  <si>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</si>
  <si>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</si>
  <si>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</si>
  <si>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</si>
  <si>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</si>
  <si>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</si>
  <si>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</si>
  <si>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</si>
  <si>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</si>
  <si>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</si>
  <si>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</si>
  <si>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</si>
  <si>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</si>
  <si>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</si>
  <si>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</si>
  <si>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</si>
  <si>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</si>
  <si>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</si>
  <si>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</si>
  <si>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</si>
  <si>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</si>
  <si>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</si>
  <si>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</si>
  <si>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</si>
  <si>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</si>
  <si>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</si>
  <si>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</si>
  <si>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</si>
  <si>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</si>
  <si>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</si>
  <si>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</si>
  <si>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</si>
  <si>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</si>
  <si>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</si>
  <si>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</si>
  <si>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</si>
  <si>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</si>
  <si>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</si>
  <si>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</si>
  <si>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</si>
  <si>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</si>
  <si>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</si>
  <si>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</si>
  <si>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</si>
  <si>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</si>
  <si>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</si>
  <si>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</si>
  <si>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</si>
  <si>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</si>
  <si>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</si>
  <si>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</si>
  <si>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</si>
  <si>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</si>
  <si>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</si>
  <si>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</si>
  <si>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</si>
  <si>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</si>
  <si>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</si>
  <si>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</si>
  <si>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</si>
  <si>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</si>
  <si>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</si>
  <si>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</si>
  <si>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</si>
  <si>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</si>
  <si>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</si>
  <si>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</si>
  <si>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</si>
  <si>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</si>
  <si>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</si>
  <si>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</si>
  <si>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</si>
  <si>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</si>
  <si>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</si>
  <si>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</si>
  <si>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</si>
  <si>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</si>
  <si>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</si>
  <si>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</si>
  <si>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</si>
  <si>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</si>
  <si>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</si>
  <si>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</si>
  <si>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</si>
  <si>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</si>
  <si>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</si>
  <si>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</si>
  <si>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</si>
  <si>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</si>
  <si>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</si>
  <si>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</si>
  <si>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</si>
  <si>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</si>
  <si>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</si>
  <si>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</si>
  <si>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</si>
  <si>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</si>
  <si>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</si>
  <si>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</si>
  <si>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</si>
  <si>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</si>
  <si>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</si>
  <si>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</si>
  <si>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</si>
  <si>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</si>
  <si>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</si>
  <si>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</si>
  <si>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</si>
  <si>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</si>
  <si>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</si>
  <si>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</si>
  <si>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</si>
  <si>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</si>
  <si>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</si>
  <si>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</si>
  <si>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</si>
  <si>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</si>
  <si>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</si>
  <si>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</si>
  <si>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</si>
  <si>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</si>
  <si>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</si>
  <si>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</si>
  <si>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</si>
  <si>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</si>
  <si>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</si>
  <si>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</si>
  <si>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</si>
  <si>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</si>
  <si>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</si>
  <si>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</si>
  <si>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</si>
  <si>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</si>
  <si>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</si>
  <si>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</si>
  <si>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</si>
  <si>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</si>
  <si>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</si>
  <si>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</si>
  <si>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</si>
  <si>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</si>
  <si>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</si>
  <si>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</si>
  <si>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</si>
  <si>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</si>
  <si>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</si>
  <si>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</si>
  <si>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</si>
  <si>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</si>
  <si>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</si>
  <si>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</si>
  <si>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</si>
  <si>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</si>
  <si>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</si>
  <si>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</si>
  <si>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</si>
  <si>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</si>
  <si>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</si>
  <si>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</si>
  <si>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</si>
  <si>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</si>
  <si>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</si>
  <si>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</si>
  <si>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</si>
  <si>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</si>
  <si>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</si>
  <si>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</si>
  <si>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</si>
  <si>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</si>
  <si>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</si>
  <si>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</si>
  <si>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</si>
  <si>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</si>
  <si>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</si>
  <si>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</si>
  <si>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</si>
  <si>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</si>
  <si>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</si>
  <si>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</si>
  <si>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</si>
  <si>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</si>
  <si>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</si>
  <si>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</si>
  <si>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</si>
  <si>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</si>
  <si>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</si>
  <si>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</si>
  <si>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</si>
  <si>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</si>
  <si>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</si>
  <si>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</si>
  <si>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</si>
  <si>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</si>
  <si>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</si>
  <si>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</si>
  <si>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</si>
  <si>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</si>
  <si>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</si>
  <si>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</si>
  <si>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</si>
  <si>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</si>
  <si>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</si>
  <si>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</si>
  <si>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</si>
  <si>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</si>
  <si>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</si>
  <si>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</si>
  <si>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</si>
  <si>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</si>
  <si>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</si>
  <si>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</si>
  <si>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</si>
  <si>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</si>
  <si>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</si>
  <si>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</si>
  <si>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</si>
  <si>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</si>
  <si>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</si>
  <si>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</si>
  <si>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</si>
  <si>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</si>
  <si>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</si>
  <si>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</si>
  <si>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</si>
  <si>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</si>
  <si>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</si>
  <si>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</si>
  <si>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</si>
  <si>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</si>
  <si>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</si>
  <si>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</si>
  <si>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</si>
  <si>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</si>
  <si>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</si>
  <si>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</si>
  <si>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</si>
  <si>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</si>
  <si>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</si>
  <si>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</si>
  <si>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</si>
  <si>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</si>
  <si>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</si>
  <si>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</si>
  <si>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</si>
  <si>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</si>
  <si>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</si>
  <si>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</si>
  <si>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</si>
  <si>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</si>
  <si>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</si>
  <si>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</si>
  <si>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</si>
  <si>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</si>
  <si>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</si>
  <si>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</si>
  <si>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</si>
  <si>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</si>
  <si>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</si>
  <si>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</si>
  <si>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</si>
  <si>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</si>
  <si>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</si>
  <si>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</si>
  <si>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</si>
  <si>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</si>
  <si>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</si>
  <si>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</si>
  <si>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</si>
  <si>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</si>
  <si>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</si>
  <si>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</si>
  <si>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</si>
  <si>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</si>
  <si>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</si>
  <si>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</si>
  <si>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</si>
  <si>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</si>
  <si>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</si>
  <si>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</si>
  <si>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</si>
  <si>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</si>
  <si>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</si>
  <si>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</si>
  <si>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</si>
  <si>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</si>
  <si>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</si>
  <si>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</si>
  <si>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</si>
  <si>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</si>
  <si>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</si>
  <si>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</si>
  <si>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</si>
  <si>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</si>
  <si>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</si>
  <si>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</si>
  <si>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</si>
  <si>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</si>
  <si>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</si>
  <si>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</si>
  <si>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</si>
  <si>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</si>
  <si>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</si>
  <si>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</si>
  <si>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</si>
  <si>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</si>
  <si>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</si>
  <si>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</si>
  <si>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</si>
  <si>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</si>
  <si>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</si>
  <si>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</si>
  <si>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</si>
  <si>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</si>
  <si>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</si>
  <si>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</si>
  <si>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</si>
  <si>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</si>
  <si>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</si>
  <si>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</si>
  <si>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</si>
  <si>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</si>
  <si>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</si>
  <si>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</si>
  <si>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</si>
  <si>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</si>
  <si>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</si>
  <si>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</si>
  <si>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</si>
  <si>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</si>
  <si>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</si>
  <si>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</si>
  <si>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</si>
  <si>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</si>
  <si>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</si>
  <si>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</si>
  <si>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</si>
  <si>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</si>
  <si>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</si>
  <si>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</si>
  <si>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</si>
  <si>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</si>
  <si>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</si>
  <si>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</si>
  <si>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</si>
  <si>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</si>
  <si>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</si>
  <si>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</si>
  <si>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</si>
  <si>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</si>
  <si>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</si>
  <si>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</si>
  <si>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</si>
  <si>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</si>
  <si>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</si>
  <si>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</si>
  <si>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</si>
  <si>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</si>
  <si>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</si>
  <si>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</si>
  <si>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</si>
  <si>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</si>
  <si>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</si>
  <si>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</si>
  <si>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</si>
  <si>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</si>
  <si>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</si>
  <si>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</si>
  <si>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</si>
  <si>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</si>
  <si>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</si>
  <si>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</si>
  <si>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</si>
  <si>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</si>
  <si>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</si>
  <si>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</si>
  <si>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</si>
  <si>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</si>
  <si>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</si>
  <si>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</si>
  <si>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</si>
  <si>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</si>
  <si>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</si>
  <si>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</si>
  <si>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</si>
  <si>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</si>
  <si>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</si>
  <si>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</si>
  <si>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</si>
  <si>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</si>
  <si>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</si>
  <si>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</si>
  <si>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</si>
  <si>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</si>
  <si>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</si>
  <si>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</si>
  <si>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</si>
  <si>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</si>
  <si>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</si>
  <si>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</si>
  <si>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</si>
  <si>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</si>
  <si>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</si>
  <si>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</si>
  <si>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</si>
  <si>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</si>
  <si>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</si>
  <si>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</si>
  <si>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</si>
  <si>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</si>
  <si>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</si>
  <si>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</si>
  <si>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</si>
  <si>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</si>
  <si>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</si>
  <si>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</si>
  <si>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</si>
  <si>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</si>
  <si>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</si>
  <si>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</si>
  <si>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</si>
  <si>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</si>
  <si>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</si>
  <si>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</si>
  <si>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</si>
  <si>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</si>
  <si>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</si>
  <si>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</si>
  <si>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</si>
  <si>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</si>
  <si>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</si>
  <si>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</si>
  <si>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</si>
  <si>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</si>
  <si>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</si>
  <si>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</si>
  <si>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</si>
  <si>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</si>
  <si>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</si>
  <si>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</si>
  <si>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</si>
  <si>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</si>
  <si>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</si>
  <si>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</si>
  <si>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</si>
  <si>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</si>
  <si>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</si>
  <si>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</si>
  <si>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</si>
  <si>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</si>
  <si>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</si>
  <si>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</si>
  <si>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</si>
  <si>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</si>
  <si>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</si>
  <si>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</si>
  <si>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</si>
  <si>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</si>
  <si>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</si>
  <si>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</si>
  <si>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</si>
  <si>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</si>
  <si>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</si>
  <si>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</si>
  <si>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</si>
  <si>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</si>
  <si>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</si>
  <si>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</si>
  <si>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</si>
  <si>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</si>
  <si>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</si>
  <si>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</si>
  <si>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</si>
  <si>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</si>
  <si>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</si>
  <si>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</si>
  <si>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</si>
  <si>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</si>
  <si>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</si>
  <si>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</si>
  <si>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</si>
  <si>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</si>
  <si>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</si>
  <si>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</si>
  <si>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</si>
  <si>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</si>
  <si>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</si>
  <si>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</si>
  <si>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</si>
  <si>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</si>
  <si>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</si>
  <si>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</si>
  <si>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</si>
  <si>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</si>
  <si>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</si>
  <si>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</si>
  <si>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</si>
  <si>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</si>
  <si>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</si>
  <si>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</si>
  <si>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</si>
  <si>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</si>
  <si>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</si>
  <si>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</si>
  <si>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</si>
  <si>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</si>
  <si>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</si>
  <si>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</si>
  <si>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</si>
  <si>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</si>
  <si>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</si>
  <si>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</si>
  <si>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</si>
  <si>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</si>
  <si>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</si>
  <si>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</si>
  <si>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</si>
  <si>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</si>
  <si>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</si>
  <si>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</si>
  <si>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</si>
  <si>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</si>
  <si>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</si>
  <si>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</si>
  <si>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</si>
  <si>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</si>
  <si>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</si>
  <si>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</si>
  <si>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</si>
  <si>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</si>
  <si>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</si>
  <si>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</si>
  <si>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</si>
  <si>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</si>
  <si>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</si>
  <si>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</si>
  <si>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</si>
  <si>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</si>
  <si>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</si>
  <si>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</si>
  <si>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</si>
  <si>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</si>
  <si>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</si>
  <si>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</si>
  <si>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</si>
  <si>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</si>
  <si>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</si>
  <si>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</si>
  <si>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</si>
  <si>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</si>
  <si>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</si>
  <si>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</si>
  <si>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</si>
  <si>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</si>
  <si>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</si>
  <si>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</si>
  <si>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</si>
  <si>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</si>
  <si>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</si>
  <si>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</si>
  <si>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</si>
  <si>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</si>
  <si>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</si>
  <si>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</si>
  <si>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</si>
  <si>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</si>
  <si>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</si>
  <si>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</si>
  <si>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</si>
  <si>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</si>
  <si>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</si>
  <si>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</si>
  <si>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</si>
  <si>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</si>
  <si>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</si>
  <si>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</si>
  <si>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</si>
  <si>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</si>
  <si>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</si>
  <si>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</si>
  <si>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</si>
  <si>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</si>
  <si>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</si>
  <si>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</si>
  <si>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</si>
  <si>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</si>
  <si>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</si>
  <si>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</si>
  <si>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</si>
  <si>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</si>
  <si>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</si>
  <si>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</si>
  <si>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</si>
  <si>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</si>
  <si>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</si>
  <si>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</si>
  <si>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</si>
  <si>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</si>
  <si>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</si>
  <si>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</si>
  <si>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</si>
  <si>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</si>
  <si>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</si>
  <si>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</si>
  <si>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</si>
  <si>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</si>
  <si>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</si>
  <si>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</si>
  <si>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</si>
  <si>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</si>
  <si>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</si>
  <si>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</si>
  <si>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</si>
  <si>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</si>
  <si>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</si>
  <si>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</si>
  <si>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</si>
  <si>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</si>
  <si>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</si>
  <si>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</si>
  <si>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</si>
  <si>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</si>
  <si>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</si>
  <si>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</si>
  <si>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</si>
  <si>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</si>
  <si>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</si>
  <si>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</si>
  <si>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</si>
  <si>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</si>
  <si>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</si>
  <si>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</si>
  <si>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</si>
  <si>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</si>
  <si>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</si>
  <si>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</si>
  <si>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</si>
  <si>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</si>
  <si>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</si>
  <si>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</si>
  <si>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</si>
  <si>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</si>
  <si>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</si>
  <si>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</si>
  <si>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</si>
  <si>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</si>
  <si>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</si>
  <si>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</si>
  <si>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</si>
  <si>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</si>
  <si>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</si>
  <si>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</si>
  <si>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</si>
  <si>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</si>
  <si>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</si>
  <si>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</si>
  <si>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</si>
  <si>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</si>
  <si>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</si>
  <si>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</si>
  <si>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</si>
  <si>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</si>
  <si>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</si>
  <si>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</si>
  <si>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</si>
  <si>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</si>
  <si>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</si>
  <si>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</si>
  <si>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</si>
  <si>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</si>
  <si>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</si>
  <si>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</si>
  <si>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</si>
  <si>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</si>
  <si>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</si>
  <si>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</si>
  <si>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</si>
  <si>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</si>
  <si>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</si>
  <si>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</si>
  <si>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</si>
  <si>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</si>
  <si>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</si>
  <si>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</si>
  <si>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</si>
  <si>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</si>
  <si>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</si>
  <si>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</si>
  <si>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</si>
  <si>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</si>
  <si>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</si>
  <si>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</si>
  <si>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</si>
  <si>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</si>
  <si>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</si>
  <si>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</si>
  <si>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</si>
  <si>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</si>
  <si>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</si>
  <si>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</si>
  <si>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</si>
  <si>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</si>
  <si>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</si>
  <si>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</si>
  <si>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</si>
  <si>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</si>
  <si>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</si>
  <si>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</si>
  <si>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</si>
  <si>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</si>
  <si>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</si>
  <si>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</si>
  <si>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</si>
  <si>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</si>
  <si>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</si>
  <si>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</si>
  <si>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</si>
  <si>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</si>
  <si>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</si>
  <si>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</si>
  <si>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</si>
  <si>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</si>
  <si>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</si>
  <si>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</si>
  <si>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</si>
  <si>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</si>
  <si>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</si>
  <si>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</si>
  <si>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</si>
  <si>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</si>
  <si>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</si>
  <si>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</si>
  <si>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</si>
  <si>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</si>
  <si>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</si>
  <si>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</si>
  <si>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</si>
  <si>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</si>
  <si>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</si>
  <si>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</si>
  <si>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</si>
  <si>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</si>
  <si>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</si>
  <si>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</si>
  <si>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</si>
  <si>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</si>
  <si>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</si>
  <si>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</si>
  <si>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</si>
  <si>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</si>
  <si>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</si>
  <si>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</si>
  <si>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</si>
  <si>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</si>
  <si>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</si>
  <si>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</si>
  <si>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</si>
  <si>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</si>
  <si>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</si>
  <si>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</si>
  <si>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</si>
  <si>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</si>
  <si>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</si>
  <si>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</si>
  <si>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</si>
  <si>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</si>
  <si>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</si>
  <si>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</si>
  <si>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</si>
  <si>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</si>
  <si>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</si>
  <si>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</si>
  <si>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</si>
  <si>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</si>
  <si>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</si>
  <si>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</si>
  <si>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</si>
  <si>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</si>
  <si>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</si>
  <si>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</si>
  <si>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</si>
  <si>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</si>
  <si>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</si>
  <si>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</si>
  <si>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</si>
  <si>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</si>
  <si>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</si>
  <si>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</si>
  <si>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</si>
  <si>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</si>
  <si>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</si>
  <si>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</si>
  <si>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</si>
  <si>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</si>
  <si>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</si>
  <si>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</si>
  <si>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</si>
  <si>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</si>
  <si>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</si>
  <si>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</si>
  <si>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</si>
  <si>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</si>
  <si>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</si>
  <si>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</si>
  <si>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</si>
  <si>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</si>
  <si>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</si>
  <si>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</si>
  <si>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</si>
  <si>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</si>
  <si>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</si>
  <si>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</si>
  <si>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</si>
  <si>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</si>
  <si>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</si>
  <si>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</si>
  <si>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</si>
  <si>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</si>
  <si>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</si>
  <si>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</si>
  <si>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</si>
  <si>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</si>
  <si>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</si>
  <si>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</si>
  <si>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</si>
  <si>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</si>
  <si>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</si>
  <si>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</si>
  <si>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</si>
  <si>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</si>
  <si>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</si>
  <si>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</si>
  <si>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</si>
  <si>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</si>
  <si>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</si>
  <si>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</si>
  <si>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</si>
  <si>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</si>
  <si>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</si>
  <si>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</si>
  <si>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</si>
  <si>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</si>
  <si>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</si>
  <si>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</si>
  <si>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</si>
  <si>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</si>
  <si>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</si>
  <si>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</si>
  <si>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</si>
  <si>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</si>
  <si>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</si>
  <si>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</si>
  <si>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</si>
  <si>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</si>
  <si>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</si>
  <si>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</si>
  <si>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</si>
  <si>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</si>
  <si>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</si>
  <si>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</si>
  <si>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</si>
  <si>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</si>
  <si>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</si>
  <si>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</si>
  <si>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</si>
  <si>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</si>
  <si>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</si>
  <si>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</si>
  <si>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</si>
  <si>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</si>
  <si>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</si>
  <si>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</si>
  <si>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</si>
  <si>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</si>
  <si>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</si>
  <si>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</si>
  <si>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</si>
  <si>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</si>
  <si>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</si>
  <si>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</si>
  <si>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</si>
  <si>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</si>
  <si>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</si>
  <si>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</si>
  <si>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</si>
  <si>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</si>
  <si>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</si>
  <si>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</si>
  <si>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</si>
  <si>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</si>
  <si>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</si>
  <si>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</si>
  <si>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</si>
  <si>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</si>
  <si>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</si>
  <si>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</si>
  <si>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</si>
  <si>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</si>
  <si>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</si>
  <si>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</si>
  <si>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</si>
  <si>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</si>
  <si>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</si>
  <si>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</si>
  <si>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</si>
  <si>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</si>
  <si>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</si>
  <si>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</si>
  <si>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</si>
  <si>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</si>
  <si>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</si>
  <si>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</si>
  <si>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</si>
  <si>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</si>
  <si>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</si>
  <si>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</si>
  <si>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</si>
  <si>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</si>
  <si>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</si>
  <si>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</si>
  <si>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</si>
  <si>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</si>
  <si>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</si>
  <si>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</si>
  <si>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</si>
  <si>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</si>
  <si>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</si>
  <si>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</si>
  <si>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</si>
  <si>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</si>
  <si>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</si>
  <si>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</si>
  <si>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</si>
  <si>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</si>
  <si>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</si>
  <si>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</si>
  <si>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</si>
  <si>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</si>
  <si>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</si>
  <si>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</si>
  <si>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</si>
  <si>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</si>
  <si>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</si>
  <si>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</si>
  <si>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</si>
  <si>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</si>
  <si>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</si>
  <si>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</si>
  <si>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</si>
  <si>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</si>
  <si>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</si>
  <si>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</si>
  <si>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</si>
  <si>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</si>
  <si>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</si>
  <si>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</si>
  <si>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</si>
  <si>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</si>
  <si>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</si>
  <si>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</si>
  <si>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</si>
  <si>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</si>
  <si>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</si>
  <si>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</si>
  <si>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</si>
  <si>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</si>
  <si>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</si>
  <si>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</si>
  <si>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</si>
  <si>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</si>
  <si>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</si>
  <si>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</si>
  <si>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</si>
  <si>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</si>
  <si>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</si>
  <si>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</si>
  <si>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</si>
  <si>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</si>
  <si>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</si>
  <si>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</si>
  <si>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</si>
  <si>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</si>
  <si>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</si>
  <si>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</si>
  <si>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</si>
  <si>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</si>
  <si>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</si>
  <si>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</si>
  <si>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</si>
  <si>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</si>
  <si>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</si>
  <si>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</si>
  <si>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</si>
  <si>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</si>
  <si>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</si>
  <si>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</si>
  <si>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</si>
  <si>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</si>
  <si>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</si>
  <si>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</si>
  <si>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</si>
  <si>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</si>
  <si>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</si>
  <si>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</si>
  <si>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</si>
  <si>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</si>
  <si>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</si>
  <si>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</si>
  <si>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</si>
  <si>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</si>
  <si>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</si>
  <si>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</si>
  <si>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</si>
  <si>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</si>
  <si>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</si>
  <si>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</si>
  <si>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</si>
  <si>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</si>
  <si>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</si>
  <si>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</si>
  <si>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</si>
  <si>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</si>
  <si>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</si>
  <si>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</si>
  <si>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</si>
  <si>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</si>
  <si>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</si>
  <si>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</si>
  <si>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</si>
  <si>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</si>
  <si>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</si>
  <si>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</si>
  <si>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</si>
  <si>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</si>
  <si>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</si>
  <si>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</si>
  <si>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</si>
  <si>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</si>
  <si>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</si>
  <si>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</si>
  <si>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</si>
  <si>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</si>
  <si>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</si>
  <si>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</si>
  <si>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</si>
  <si>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</si>
  <si>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</si>
  <si>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</si>
  <si>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</si>
  <si>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</si>
  <si>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</si>
  <si>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</si>
  <si>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</si>
  <si>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</si>
  <si>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</si>
  <si>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</si>
  <si>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</si>
  <si>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</si>
  <si>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</si>
  <si>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</si>
  <si>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</si>
  <si>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</si>
  <si>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</si>
  <si>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</si>
  <si>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</si>
  <si>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</si>
  <si>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</si>
  <si>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</si>
  <si>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</si>
  <si>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</si>
  <si>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</si>
  <si>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</si>
  <si>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</si>
  <si>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</si>
  <si>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</si>
  <si>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</si>
  <si>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</si>
  <si>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</si>
  <si>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</si>
  <si>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</si>
  <si>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</si>
  <si>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</si>
  <si>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</si>
  <si>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</si>
  <si>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</si>
  <si>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</si>
  <si>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</si>
  <si>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</si>
  <si>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</si>
  <si>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</si>
  <si>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</si>
  <si>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</si>
  <si>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</si>
  <si>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</si>
  <si>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</si>
  <si>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</si>
  <si>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</si>
  <si>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</si>
  <si>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</si>
  <si>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</si>
  <si>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</si>
  <si>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</si>
  <si>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</si>
  <si>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</si>
  <si>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</si>
  <si>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</si>
  <si>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</si>
  <si>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</si>
  <si>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</si>
  <si>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</si>
  <si>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</si>
  <si>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</si>
  <si>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</si>
  <si>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</si>
  <si>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</si>
  <si>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</si>
  <si>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</si>
  <si>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</si>
  <si>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</si>
  <si>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</si>
  <si>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</si>
  <si>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</si>
  <si>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</si>
  <si>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</si>
  <si>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</si>
  <si>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</si>
  <si>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</si>
  <si>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</si>
  <si>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</si>
  <si>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</si>
  <si>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</si>
  <si>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</si>
  <si>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</si>
  <si>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</si>
  <si>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</si>
  <si>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</si>
  <si>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</si>
  <si>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</si>
  <si>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</si>
  <si>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</si>
  <si>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</si>
  <si>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</si>
  <si>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</si>
  <si>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</si>
  <si>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</si>
  <si>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</si>
  <si>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</si>
  <si>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</si>
  <si>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</si>
  <si>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</si>
  <si>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</si>
  <si>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</si>
  <si>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</si>
  <si>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</si>
  <si>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</si>
  <si>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</si>
  <si>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</si>
  <si>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</si>
  <si>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</si>
  <si>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</si>
  <si>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</si>
  <si>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</si>
  <si>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</si>
  <si>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</si>
  <si>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</si>
  <si>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</si>
  <si>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</si>
  <si>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</si>
  <si>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</si>
  <si>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</si>
  <si>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</si>
  <si>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</si>
  <si>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</si>
  <si>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</si>
  <si>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</si>
  <si>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</si>
  <si>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</si>
  <si>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</si>
  <si>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</si>
  <si>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</si>
  <si>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</si>
  <si>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</si>
  <si>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</si>
  <si>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</si>
  <si>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</si>
  <si>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</si>
  <si>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</si>
  <si>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</si>
  <si>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</si>
  <si>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</si>
  <si>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</si>
  <si>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</si>
  <si>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</si>
  <si>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</si>
  <si>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</si>
  <si>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</si>
  <si>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</si>
  <si>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</si>
  <si>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</si>
  <si>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</si>
  <si>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</si>
  <si>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</si>
  <si>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</si>
  <si>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</si>
  <si>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</si>
  <si>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</si>
  <si>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</si>
  <si>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</si>
  <si>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</si>
  <si>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</si>
  <si>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</si>
  <si>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</si>
  <si>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</si>
  <si>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</si>
  <si>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</si>
  <si>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</si>
  <si>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</si>
  <si>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</si>
  <si>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</si>
  <si>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</si>
  <si>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</si>
  <si>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</si>
  <si>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</si>
  <si>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</si>
  <si>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</si>
  <si>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</si>
  <si>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</si>
  <si>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</si>
  <si>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</si>
  <si>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</si>
  <si>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</si>
  <si>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</si>
  <si>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</si>
  <si>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</si>
  <si>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</si>
  <si>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</si>
  <si>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</si>
  <si>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</si>
  <si>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</si>
  <si>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</si>
  <si>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</si>
  <si>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</si>
  <si>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</si>
  <si>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</si>
  <si>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</si>
  <si>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</si>
  <si>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</si>
  <si>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</si>
  <si>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</si>
  <si>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</si>
  <si>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</si>
  <si>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</si>
  <si>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</si>
  <si>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</si>
  <si>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</si>
  <si>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</si>
  <si>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</si>
  <si>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</si>
  <si>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</si>
  <si>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</si>
  <si>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</si>
  <si>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</si>
  <si>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</si>
  <si>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</si>
  <si>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</si>
  <si>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</si>
  <si>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</si>
  <si>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</si>
  <si>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</si>
  <si>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</si>
  <si>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</si>
  <si>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</si>
  <si>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</si>
  <si>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</si>
  <si>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</si>
  <si>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</si>
  <si>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</si>
  <si>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</si>
  <si>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</si>
  <si>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</si>
  <si>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</si>
  <si>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</si>
  <si>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</si>
  <si>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</si>
  <si>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</si>
  <si>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</si>
  <si>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</si>
  <si>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</si>
  <si>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</si>
  <si>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</si>
  <si>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</si>
  <si>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</si>
  <si>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</si>
  <si>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</si>
  <si>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</si>
  <si>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</si>
  <si>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</si>
  <si>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</si>
  <si>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</si>
  <si>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</si>
  <si>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</si>
  <si>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</si>
  <si>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</si>
  <si>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</si>
  <si>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</si>
  <si>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</si>
  <si>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</si>
  <si>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</si>
  <si>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</si>
  <si>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</si>
  <si>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</si>
  <si>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</si>
  <si>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</si>
  <si>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</si>
  <si>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</si>
  <si>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</si>
  <si>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</si>
  <si>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</si>
  <si>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</si>
  <si>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</si>
  <si>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</si>
  <si>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</si>
  <si>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</si>
  <si>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</si>
  <si>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</si>
  <si>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</si>
  <si>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</si>
  <si>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</si>
  <si>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</si>
  <si>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</si>
  <si>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</si>
  <si>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</si>
  <si>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</si>
  <si>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</si>
  <si>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</si>
  <si>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</si>
  <si>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</si>
  <si>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</si>
  <si>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</si>
  <si>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</si>
  <si>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</si>
  <si>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</si>
  <si>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</si>
  <si>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</si>
  <si>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</si>
  <si>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</si>
  <si>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</si>
  <si>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</si>
  <si>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</si>
  <si>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</si>
  <si>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</si>
  <si>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</si>
  <si>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</si>
  <si>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</si>
  <si>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</si>
  <si>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</si>
  <si>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</si>
  <si>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</si>
  <si>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</si>
  <si>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</si>
  <si>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</si>
  <si>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</si>
  <si>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</si>
  <si>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</si>
  <si>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</si>
  <si>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</si>
  <si>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</si>
  <si>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</si>
  <si>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</si>
  <si>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</si>
  <si>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</si>
  <si>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</si>
  <si>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</si>
  <si>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</si>
  <si>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</si>
  <si>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</si>
  <si>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</si>
  <si>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</si>
  <si>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</si>
  <si>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</si>
  <si>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</si>
  <si>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</si>
  <si>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</si>
  <si>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</si>
  <si>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</si>
  <si>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</si>
  <si>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</si>
  <si>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</si>
  <si>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</si>
  <si>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</si>
  <si>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</si>
  <si>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</si>
  <si>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</si>
  <si>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</si>
  <si>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</si>
  <si>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</si>
  <si>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</si>
  <si>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</si>
  <si>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</si>
  <si>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</si>
  <si>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</si>
  <si>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</si>
  <si>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</si>
  <si>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</si>
  <si>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</si>
  <si>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</si>
  <si>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</si>
  <si>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</si>
  <si>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</si>
  <si>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</si>
  <si>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</si>
  <si>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</si>
  <si>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</si>
  <si>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</si>
  <si>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</si>
  <si>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</si>
  <si>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</si>
  <si>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</si>
  <si>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</si>
  <si>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</si>
  <si>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</si>
  <si>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</si>
  <si>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</si>
  <si>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</si>
  <si>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</si>
  <si>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</si>
  <si>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</si>
  <si>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</si>
  <si>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</si>
  <si>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</si>
  <si>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</si>
  <si>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</si>
  <si>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</si>
  <si>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</si>
  <si>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</si>
  <si>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</si>
  <si>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</si>
  <si>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</si>
  <si>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</si>
  <si>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</si>
  <si>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</si>
  <si>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</si>
  <si>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</si>
  <si>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</si>
  <si>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</si>
  <si>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</si>
  <si>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</si>
  <si>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</si>
  <si>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</si>
  <si>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</si>
  <si>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</si>
  <si>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</si>
  <si>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</si>
  <si>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</si>
  <si>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</si>
  <si>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</si>
  <si>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</si>
  <si>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</si>
  <si>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</si>
  <si>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</si>
  <si>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</si>
  <si>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</si>
  <si>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</si>
  <si>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</si>
  <si>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</si>
  <si>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</si>
  <si>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</si>
  <si>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</si>
  <si>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</si>
  <si>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</si>
  <si>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</si>
  <si>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</si>
  <si>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</si>
  <si>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</si>
  <si>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</si>
  <si>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</si>
  <si>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</si>
  <si>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</si>
  <si>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</si>
  <si>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</si>
  <si>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</si>
  <si>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</si>
  <si>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</si>
  <si>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</si>
  <si>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</si>
  <si>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</si>
  <si>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</si>
  <si>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</si>
  <si>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</si>
  <si>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</si>
  <si>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</si>
  <si>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</si>
  <si>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</si>
  <si>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</si>
  <si>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</si>
  <si>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</si>
  <si>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</si>
  <si>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</si>
  <si>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</si>
  <si>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</si>
  <si>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</si>
  <si>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</si>
  <si>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</si>
  <si>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</si>
  <si>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</si>
  <si>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</si>
  <si>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</si>
  <si>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</si>
  <si>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</si>
  <si>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</si>
  <si>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</si>
  <si>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</si>
  <si>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</si>
  <si>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</si>
  <si>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</si>
  <si>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</si>
  <si>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</si>
  <si>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</si>
  <si>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</si>
  <si>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</si>
  <si>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</si>
  <si>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</si>
  <si>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</si>
  <si>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</si>
  <si>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</si>
  <si>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</si>
  <si>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</si>
  <si>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</si>
  <si>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</si>
  <si>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</si>
  <si>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</si>
  <si>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</si>
  <si>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</si>
  <si>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</si>
  <si>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</si>
  <si>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</si>
  <si>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</si>
  <si>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</si>
  <si>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</si>
  <si>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</si>
  <si>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</si>
  <si>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</si>
  <si>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</si>
  <si>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</si>
  <si>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</si>
  <si>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</si>
  <si>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</si>
  <si>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</si>
  <si>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</si>
  <si>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</si>
  <si>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</si>
  <si>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</si>
  <si>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</si>
  <si>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</si>
  <si>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</si>
  <si>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</si>
  <si>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</si>
  <si>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</si>
  <si>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</si>
  <si>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</si>
  <si>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</si>
  <si>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</si>
  <si>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</si>
  <si>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</si>
  <si>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</si>
  <si>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</si>
  <si>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</si>
  <si>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</si>
  <si>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</si>
  <si>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</si>
  <si>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</si>
  <si>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</si>
  <si>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</si>
  <si>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</si>
  <si>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</si>
  <si>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</si>
  <si>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</si>
  <si>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</si>
  <si>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</si>
  <si>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</si>
  <si>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</si>
  <si>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</si>
  <si>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</si>
  <si>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</si>
  <si>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</si>
  <si>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</si>
  <si>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</si>
  <si>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</si>
  <si>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</si>
  <si>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</si>
  <si>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</si>
  <si>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</si>
  <si>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</si>
  <si>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</si>
  <si>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</si>
  <si>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</si>
  <si>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</si>
  <si>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</si>
  <si>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</si>
  <si>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</si>
  <si>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</si>
  <si>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</si>
  <si>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</si>
  <si>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</si>
  <si>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</si>
  <si>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</si>
  <si>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</si>
  <si>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</si>
  <si>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</si>
  <si>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</si>
  <si>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</si>
  <si>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</si>
  <si>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</si>
  <si>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</si>
  <si>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</si>
  <si>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</si>
  <si>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</si>
  <si>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</si>
  <si>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</si>
  <si>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</si>
  <si>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</si>
  <si>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</si>
  <si>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</si>
  <si>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</si>
  <si>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</si>
  <si>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</si>
  <si>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</si>
  <si>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</si>
  <si>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</si>
  <si>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</si>
  <si>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</si>
  <si>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</si>
  <si>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</si>
  <si>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</si>
  <si>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</si>
  <si>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</si>
  <si>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</si>
  <si>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</si>
  <si>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</si>
  <si>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</si>
  <si>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</si>
  <si>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</si>
  <si>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</si>
  <si>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</si>
  <si>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</si>
  <si>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</si>
  <si>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</si>
  <si>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</si>
  <si>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</si>
  <si>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</si>
  <si>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</si>
  <si>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</si>
  <si>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</si>
  <si>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</si>
  <si>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</si>
  <si>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</si>
  <si>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</si>
  <si>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</si>
  <si>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</si>
  <si>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</si>
  <si>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</si>
  <si>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</si>
  <si>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</si>
  <si>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</si>
  <si>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</si>
  <si>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</si>
  <si>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</si>
  <si>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</si>
  <si>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</si>
  <si>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</si>
  <si>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</si>
  <si>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</si>
  <si>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</si>
  <si>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</si>
  <si>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</si>
  <si>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</si>
  <si>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</si>
  <si>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</si>
  <si>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</si>
  <si>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</si>
  <si>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</si>
  <si>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</si>
  <si>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</si>
  <si>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</si>
  <si>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</si>
  <si>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</si>
  <si>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</si>
  <si>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</si>
  <si>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</si>
  <si>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</si>
  <si>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</si>
  <si>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</si>
  <si>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</si>
  <si>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</si>
  <si>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</si>
  <si>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</si>
  <si>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</si>
  <si>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</si>
  <si>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</si>
  <si>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</si>
  <si>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</si>
  <si>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</si>
  <si>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</si>
  <si>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</si>
  <si>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</si>
  <si>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</si>
  <si>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</si>
  <si>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</si>
  <si>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</si>
  <si>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</si>
  <si>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</si>
  <si>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</si>
  <si>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</si>
  <si>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</si>
  <si>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</si>
  <si>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</si>
  <si>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</si>
  <si>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</si>
  <si>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</si>
  <si>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</si>
  <si>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</si>
  <si>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</si>
  <si>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</si>
  <si>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</si>
  <si>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</si>
  <si>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</si>
  <si>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</si>
  <si>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</si>
  <si>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</si>
  <si>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</si>
  <si>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</si>
  <si>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</si>
  <si>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</si>
  <si>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</si>
  <si>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</si>
  <si>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</si>
  <si>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</si>
  <si>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</si>
  <si>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</si>
  <si>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</si>
  <si>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</si>
  <si>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</si>
  <si>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</si>
  <si>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</si>
  <si>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</si>
  <si>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</si>
  <si>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</si>
  <si>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</si>
  <si>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</si>
  <si>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</si>
  <si>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</si>
  <si>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</si>
  <si>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</si>
  <si>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</si>
  <si>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</si>
  <si>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</si>
  <si>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</si>
  <si>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</si>
  <si>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</si>
  <si>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</si>
  <si>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</si>
  <si>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</si>
  <si>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</si>
  <si>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</si>
  <si>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</si>
  <si>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</si>
  <si>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</si>
  <si>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</si>
  <si>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</si>
  <si>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</si>
  <si>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</si>
  <si>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</si>
  <si>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</si>
  <si>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</si>
  <si>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</si>
  <si>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</si>
  <si>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</si>
  <si>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</si>
  <si>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</si>
  <si>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</si>
  <si>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</si>
  <si>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</si>
  <si>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</si>
  <si>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</si>
  <si>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</si>
  <si>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</si>
  <si>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</si>
  <si>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</si>
  <si>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</si>
  <si>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</si>
  <si>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</si>
  <si>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</si>
  <si>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</si>
  <si>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</si>
  <si>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</si>
  <si>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</si>
  <si>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</si>
  <si>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</si>
  <si>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</si>
  <si>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</si>
  <si>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</si>
  <si>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</si>
  <si>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</si>
  <si>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</si>
  <si>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</si>
  <si>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</si>
  <si>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</si>
  <si>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</si>
  <si>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</si>
  <si>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</si>
  <si>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</si>
  <si>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</si>
  <si>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</si>
  <si>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</si>
  <si>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</si>
  <si>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</si>
  <si>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</si>
  <si>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</si>
  <si>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</si>
  <si>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</si>
  <si>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</si>
  <si>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</si>
  <si>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</si>
  <si>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</si>
  <si>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</si>
  <si>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</si>
  <si>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</si>
  <si>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</si>
  <si>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</si>
  <si>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</si>
  <si>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</si>
  <si>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</si>
  <si>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</si>
  <si>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</si>
  <si>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</si>
  <si>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</si>
  <si>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</si>
  <si>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</si>
  <si>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</si>
  <si>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</si>
  <si>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</si>
  <si>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</si>
  <si>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</si>
  <si>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</si>
  <si>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</si>
  <si>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</si>
  <si>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</si>
  <si>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</si>
  <si>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</si>
  <si>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</si>
  <si>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</si>
  <si>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</si>
  <si>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</si>
  <si>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</si>
  <si>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</si>
  <si>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</si>
  <si>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</si>
  <si>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</si>
  <si>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</si>
  <si>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</si>
  <si>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</si>
  <si>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</si>
  <si>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</si>
  <si>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</si>
  <si>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</si>
  <si>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</si>
  <si>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</si>
  <si>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</si>
  <si>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</si>
  <si>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</si>
  <si>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</si>
  <si>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</si>
  <si>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</si>
  <si>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</si>
  <si>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</si>
  <si>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</si>
  <si>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</si>
  <si>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</si>
  <si>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</si>
  <si>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</si>
  <si>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</si>
  <si>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</si>
  <si>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</si>
  <si>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</si>
  <si>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</si>
  <si>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</si>
  <si>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</si>
  <si>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</si>
  <si>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</si>
  <si>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</si>
  <si>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</si>
  <si>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</si>
  <si>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</si>
  <si>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</si>
  <si>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</si>
  <si>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</si>
  <si>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</si>
  <si>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</si>
  <si>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</si>
  <si>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</si>
  <si>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</si>
  <si>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</si>
  <si>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</si>
  <si>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</si>
  <si>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</si>
  <si>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</si>
  <si>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</si>
  <si>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</si>
  <si>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</si>
  <si>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</si>
  <si>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</si>
  <si>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</si>
  <si>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</si>
  <si>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</si>
  <si>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</si>
  <si>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</si>
  <si>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</si>
  <si>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</si>
  <si>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</si>
  <si>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</si>
  <si>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</si>
  <si>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</si>
  <si>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</si>
  <si>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</si>
  <si>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</si>
  <si>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</si>
  <si>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</si>
  <si>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</si>
  <si>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</si>
  <si>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</si>
  <si>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</si>
  <si>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</si>
  <si>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</si>
  <si>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</si>
  <si>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</si>
  <si>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</si>
  <si>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</si>
  <si>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</si>
  <si>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</si>
  <si>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</si>
  <si>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</si>
  <si>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</si>
  <si>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</si>
  <si>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</si>
  <si>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</si>
  <si>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</si>
  <si>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</si>
  <si>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</si>
  <si>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</si>
  <si>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</si>
  <si>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</si>
  <si>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</si>
  <si>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</si>
  <si>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</si>
  <si>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</si>
  <si>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</si>
  <si>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</si>
  <si>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</si>
  <si>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</si>
  <si>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</si>
  <si>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</si>
  <si>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</si>
  <si>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</si>
  <si>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</si>
  <si>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</si>
  <si>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</si>
  <si>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</si>
  <si>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</si>
  <si>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</si>
  <si>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</si>
  <si>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</si>
  <si>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</si>
  <si>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</si>
  <si>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</si>
  <si>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</si>
  <si>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</si>
  <si>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</si>
  <si>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</si>
  <si>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</si>
  <si>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</si>
  <si>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</si>
  <si>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</si>
  <si>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</si>
  <si>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</si>
  <si>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</si>
  <si>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</si>
  <si>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</si>
  <si>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</si>
  <si>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</si>
  <si>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</si>
  <si>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</si>
  <si>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</si>
  <si>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</si>
  <si>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</si>
  <si>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</si>
  <si>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</si>
  <si>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</si>
  <si>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</si>
  <si>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</si>
  <si>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</si>
  <si>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</si>
  <si>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</si>
  <si>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</si>
  <si>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</si>
  <si>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</si>
  <si>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</si>
  <si>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</si>
  <si>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</si>
  <si>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</si>
  <si>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</si>
  <si>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</si>
  <si>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</si>
  <si>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</si>
  <si>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</si>
  <si>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</si>
  <si>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</si>
  <si>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</si>
  <si>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</si>
  <si>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</si>
  <si>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</si>
  <si>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</si>
  <si>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</si>
  <si>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</si>
  <si>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</si>
  <si>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</si>
  <si>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</si>
  <si>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</si>
  <si>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</si>
  <si>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</si>
  <si>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</si>
  <si>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</si>
  <si>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</si>
  <si>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</si>
  <si>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</si>
  <si>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</si>
  <si>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</si>
  <si>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</si>
  <si>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</si>
  <si>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</si>
  <si>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</si>
  <si>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</si>
  <si>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</si>
  <si>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</si>
  <si>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</si>
  <si>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</si>
  <si>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</si>
  <si>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</si>
  <si>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</si>
  <si>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</si>
  <si>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</si>
  <si>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</si>
  <si>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</si>
  <si>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</si>
  <si>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</si>
  <si>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</si>
  <si>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</si>
  <si>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</si>
  <si>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</si>
  <si>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</si>
  <si>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</si>
  <si>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</si>
  <si>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</si>
  <si>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</si>
  <si>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</si>
  <si>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</si>
  <si>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</si>
  <si>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</si>
  <si>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</si>
  <si>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</si>
  <si>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</si>
  <si>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</si>
  <si>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</si>
  <si>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</si>
  <si>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</si>
  <si>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</si>
  <si>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</si>
  <si>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</si>
  <si>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</si>
  <si>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</si>
  <si>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</si>
  <si>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</si>
  <si>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</si>
  <si>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</si>
  <si>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</si>
  <si>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</si>
  <si>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</si>
  <si>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</si>
  <si>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</si>
  <si>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</si>
  <si>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</si>
  <si>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</si>
  <si>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</si>
  <si>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</si>
  <si>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</si>
  <si>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</si>
  <si>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</si>
  <si>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</si>
  <si>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</si>
  <si>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</si>
  <si>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</si>
  <si>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</si>
  <si>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</si>
  <si>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</si>
  <si>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</si>
  <si>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</si>
  <si>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</si>
  <si>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</si>
  <si>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</si>
  <si>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</si>
  <si>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</si>
  <si>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</si>
  <si>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</si>
  <si>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</si>
  <si>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</si>
  <si>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</si>
  <si>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</si>
  <si>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</si>
  <si>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</si>
  <si>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</si>
  <si>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</si>
  <si>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</si>
  <si>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</si>
  <si>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</si>
  <si>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</si>
  <si>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</si>
  <si>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</si>
  <si>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</si>
  <si>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</si>
  <si>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</si>
  <si>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</si>
  <si>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</si>
  <si>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</si>
  <si>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</si>
  <si>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</si>
  <si>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</si>
  <si>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</si>
  <si>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</si>
  <si>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</si>
  <si>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</si>
  <si>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</si>
  <si>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</si>
  <si>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</si>
  <si>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</si>
  <si>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</si>
  <si>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</si>
  <si>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</si>
  <si>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</si>
  <si>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</si>
  <si>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</si>
  <si>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</si>
  <si>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</si>
  <si>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</si>
  <si>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</si>
  <si>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</si>
  <si>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</si>
  <si>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</si>
  <si>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</si>
  <si>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</si>
  <si>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</si>
  <si>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</si>
  <si>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</si>
  <si>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</si>
  <si>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</si>
  <si>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</si>
  <si>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</si>
  <si>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</si>
  <si>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</si>
  <si>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</si>
  <si>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</si>
  <si>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</si>
  <si>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</si>
  <si>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</si>
  <si>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</si>
  <si>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</si>
  <si>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</si>
  <si>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</si>
  <si>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</si>
  <si>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</si>
  <si>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</si>
  <si>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</si>
  <si>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</si>
  <si>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</si>
  <si>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</si>
  <si>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</si>
  <si>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</si>
  <si>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</si>
  <si>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</si>
  <si>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</si>
  <si>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</si>
  <si>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</si>
  <si>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</si>
  <si>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</si>
  <si>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</si>
  <si>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</si>
  <si>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</si>
  <si>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</si>
  <si>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</si>
  <si>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</si>
  <si>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</si>
  <si>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</si>
  <si>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</si>
  <si>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</si>
  <si>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</si>
  <si>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</si>
  <si>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</si>
  <si>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</si>
  <si>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</si>
  <si>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</si>
  <si>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</si>
  <si>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</si>
  <si>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</si>
  <si>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</si>
  <si>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</si>
  <si>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</si>
  <si>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</si>
  <si>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</si>
  <si>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</si>
  <si>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</si>
  <si>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</si>
  <si>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</si>
  <si>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</si>
  <si>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</si>
  <si>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</si>
  <si>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</si>
  <si>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</si>
  <si>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</si>
  <si>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</si>
  <si>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</si>
  <si>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</si>
  <si>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</si>
  <si>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</si>
  <si>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</si>
  <si>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</si>
  <si>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</si>
  <si>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</si>
  <si>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</si>
  <si>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</si>
  <si>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</si>
  <si>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</si>
  <si>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</si>
  <si>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</si>
  <si>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</si>
  <si>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</si>
  <si>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</si>
  <si>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</si>
  <si>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</si>
  <si>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</si>
  <si>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</si>
  <si>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</si>
  <si>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</si>
  <si>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</si>
  <si>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</si>
  <si>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</si>
  <si>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</si>
  <si>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</si>
  <si>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</si>
  <si>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</si>
  <si>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</si>
  <si>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</si>
  <si>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</si>
  <si>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</si>
  <si>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</si>
  <si>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</si>
  <si>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</si>
  <si>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</si>
  <si>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</si>
  <si>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</si>
  <si>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</si>
  <si>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</si>
  <si>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</si>
  <si>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</si>
  <si>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</si>
  <si>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</si>
  <si>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</si>
  <si>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</si>
  <si>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</si>
  <si>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</si>
  <si>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</si>
  <si>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</si>
  <si>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</si>
  <si>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</si>
  <si>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</si>
  <si>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</si>
  <si>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</si>
  <si>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</si>
  <si>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</si>
  <si>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</si>
  <si>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</si>
  <si>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</si>
  <si>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</si>
  <si>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</si>
  <si>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</si>
  <si>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</si>
  <si>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</si>
  <si>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</si>
  <si>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</si>
  <si>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</si>
  <si>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</si>
  <si>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</si>
  <si>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</si>
  <si>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</si>
  <si>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</si>
  <si>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</si>
  <si>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</si>
  <si>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</si>
  <si>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</si>
  <si>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</si>
  <si>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</si>
  <si>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</si>
  <si>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</si>
  <si>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</si>
  <si>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</si>
  <si>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</si>
  <si>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</si>
  <si>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</si>
  <si>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</si>
  <si>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</si>
  <si>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</si>
  <si>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</si>
  <si>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</si>
  <si>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</si>
  <si>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</si>
  <si>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</si>
  <si>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</si>
  <si>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</si>
  <si>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</si>
  <si>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</si>
  <si>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</si>
  <si>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</si>
  <si>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</si>
  <si>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</si>
  <si>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</si>
  <si>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</si>
  <si>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</si>
  <si>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</si>
  <si>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</si>
  <si>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</si>
  <si>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</si>
  <si>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</si>
  <si>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</si>
  <si>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</si>
  <si>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</si>
  <si>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</si>
  <si>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</si>
  <si>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</si>
  <si>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</si>
  <si>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</si>
  <si>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</si>
  <si>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</si>
  <si>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</si>
  <si>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</si>
  <si>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</si>
  <si>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</si>
  <si>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</si>
  <si>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</si>
  <si>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</si>
  <si>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</si>
  <si>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</si>
  <si>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</si>
  <si>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</si>
  <si>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</si>
  <si>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</si>
  <si>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</si>
  <si>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</si>
  <si>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</si>
  <si>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</si>
  <si>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</si>
  <si>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</si>
  <si>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</si>
  <si>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</si>
  <si>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</si>
  <si>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</si>
  <si>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</si>
  <si>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</si>
  <si>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</si>
  <si>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</si>
  <si>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</si>
  <si>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</si>
  <si>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</si>
  <si>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</si>
  <si>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</si>
  <si>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</si>
  <si>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</si>
  <si>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</si>
  <si>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</si>
  <si>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</si>
  <si>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</si>
  <si>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</si>
  <si>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</si>
  <si>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</si>
  <si>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</si>
  <si>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</si>
  <si>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</si>
  <si>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</si>
  <si>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</si>
  <si>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</si>
  <si>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</si>
  <si>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</si>
  <si>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</si>
  <si>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</si>
  <si>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</si>
  <si>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</si>
  <si>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</si>
  <si>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</si>
  <si>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</si>
  <si>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</si>
  <si>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</si>
  <si>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</si>
  <si>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</si>
  <si>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</si>
  <si>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</si>
  <si>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</si>
  <si>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</si>
  <si>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</si>
  <si>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</si>
  <si>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</si>
  <si>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</si>
  <si>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</si>
  <si>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</si>
  <si>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</si>
  <si>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</si>
  <si>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</si>
  <si>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</si>
  <si>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</si>
  <si>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</si>
  <si>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</si>
  <si>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</si>
  <si>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</si>
  <si>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</si>
  <si>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</si>
  <si>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</si>
  <si>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</si>
  <si>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</si>
  <si>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</si>
  <si>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</si>
  <si>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</si>
  <si>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</si>
  <si>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</si>
  <si>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</si>
  <si>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</si>
  <si>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</si>
  <si>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</si>
  <si>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</si>
  <si>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</si>
  <si>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</si>
  <si>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</si>
  <si>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</si>
  <si>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</si>
  <si>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</si>
  <si>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</si>
  <si>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</si>
  <si>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</si>
  <si>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</si>
  <si>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</si>
  <si>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</si>
  <si>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</si>
  <si>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</si>
  <si>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</si>
  <si>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</si>
  <si>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</si>
  <si>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</si>
  <si>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</si>
  <si>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</si>
  <si>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</si>
  <si>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</si>
  <si>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</si>
  <si>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</si>
  <si>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</si>
  <si>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</si>
  <si>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</si>
  <si>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</si>
  <si>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</si>
  <si>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</si>
  <si>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</si>
  <si>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</si>
  <si>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</si>
  <si>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</si>
  <si>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</si>
  <si>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</si>
  <si>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</si>
  <si>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</si>
  <si>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</si>
  <si>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</si>
  <si>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</si>
  <si>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</si>
  <si>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</si>
  <si>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</si>
  <si>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</si>
  <si>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</si>
  <si>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</si>
  <si>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</si>
  <si>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</si>
  <si>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</si>
  <si>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</si>
  <si>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</si>
  <si>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</si>
  <si>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</si>
  <si>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</si>
  <si>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</si>
  <si>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</si>
  <si>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</si>
  <si>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</si>
  <si>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</si>
  <si>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</si>
  <si>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</si>
  <si>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</si>
  <si>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</si>
  <si>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</si>
  <si>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</si>
  <si>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</si>
  <si>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</si>
  <si>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</si>
  <si>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</si>
  <si>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</si>
  <si>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</si>
  <si>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</si>
  <si>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</si>
  <si>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</si>
  <si>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</si>
  <si>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</si>
  <si>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</si>
  <si>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</si>
  <si>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</si>
  <si>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</si>
  <si>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</si>
  <si>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</si>
  <si>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</si>
  <si>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</si>
  <si>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</si>
  <si>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</si>
  <si>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</si>
  <si>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</si>
  <si>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</si>
  <si>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</si>
  <si>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</si>
  <si>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</si>
  <si>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</si>
  <si>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</si>
  <si>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</si>
  <si>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</si>
  <si>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</si>
  <si>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</si>
  <si>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</si>
  <si>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</si>
  <si>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</si>
  <si>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</si>
  <si>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</si>
  <si>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</si>
  <si>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</si>
  <si>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</si>
  <si>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</si>
  <si>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</si>
  <si>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</si>
  <si>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</si>
  <si>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</si>
  <si>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</si>
  <si>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</si>
  <si>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</si>
  <si>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</si>
  <si>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</si>
  <si>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</si>
  <si>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</si>
  <si>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</si>
  <si>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</si>
  <si>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</si>
  <si>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</si>
  <si>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</si>
  <si>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</si>
  <si>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</si>
  <si>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</si>
  <si>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</si>
  <si>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</si>
  <si>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</si>
  <si>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</si>
  <si>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</si>
  <si>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</si>
  <si>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</si>
  <si>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</si>
  <si>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</si>
  <si>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</si>
  <si>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</si>
  <si>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</si>
  <si>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</si>
  <si>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</si>
  <si>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</si>
  <si>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</si>
  <si>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</si>
  <si>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</si>
  <si>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</si>
  <si>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</si>
  <si>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</si>
  <si>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</si>
  <si>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</si>
  <si>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</si>
  <si>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</si>
  <si>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</si>
  <si>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</si>
  <si>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</si>
  <si>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</si>
  <si>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</si>
  <si>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</si>
  <si>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</si>
  <si>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</si>
  <si>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</si>
  <si>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</si>
  <si>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</si>
  <si>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</si>
  <si>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</si>
  <si>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</si>
  <si>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</si>
  <si>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</si>
  <si>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</si>
  <si>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</si>
  <si>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</si>
  <si>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</si>
  <si>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</si>
  <si>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</si>
  <si>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</si>
  <si>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</si>
  <si>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</si>
  <si>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</si>
  <si>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</si>
  <si>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</si>
  <si>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</si>
  <si>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</si>
  <si>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</si>
  <si>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</si>
  <si>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</si>
  <si>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</si>
  <si>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</si>
  <si>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</si>
  <si>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</si>
  <si>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</si>
  <si>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</si>
  <si>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</si>
  <si>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</si>
  <si>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</si>
  <si>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</si>
  <si>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</si>
  <si>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</si>
  <si>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</si>
  <si>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</si>
  <si>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</si>
  <si>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</si>
  <si>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</si>
  <si>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</si>
  <si>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</si>
  <si>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</si>
  <si>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</si>
  <si>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</si>
  <si>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</si>
  <si>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</si>
  <si>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</si>
  <si>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</si>
  <si>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</si>
  <si>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</si>
  <si>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</si>
  <si>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</si>
  <si>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</si>
  <si>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</si>
  <si>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</si>
  <si>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</si>
  <si>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</si>
  <si>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</si>
  <si>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</si>
  <si>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</si>
  <si>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</si>
  <si>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</si>
  <si>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</si>
  <si>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</si>
  <si>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</si>
  <si>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</si>
  <si>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</si>
  <si>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</si>
  <si>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</si>
  <si>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</si>
  <si>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</si>
  <si>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</si>
  <si>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</si>
  <si>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</si>
  <si>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</si>
  <si>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</si>
  <si>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</si>
  <si>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</si>
  <si>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</si>
  <si>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</si>
  <si>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</si>
  <si>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</si>
  <si>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</si>
  <si>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</si>
  <si>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</si>
  <si>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</si>
  <si>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</si>
  <si>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</si>
  <si>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</si>
  <si>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</si>
  <si>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</si>
  <si>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</si>
  <si>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</si>
  <si>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</si>
  <si>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</si>
  <si>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</si>
  <si>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</si>
  <si>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</si>
  <si>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</si>
  <si>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</si>
  <si>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</si>
  <si>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</si>
  <si>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</si>
  <si>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</si>
  <si>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</si>
  <si>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</si>
  <si>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</si>
  <si>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</si>
  <si>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</si>
  <si>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</si>
  <si>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</si>
  <si>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</si>
  <si>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</si>
  <si>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</si>
  <si>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</si>
  <si>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</si>
  <si>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</si>
  <si>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</si>
  <si>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</si>
  <si>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</si>
  <si>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</si>
  <si>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</si>
  <si>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</si>
  <si>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</si>
  <si>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</si>
  <si>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</si>
  <si>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</si>
  <si>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</si>
  <si>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</si>
  <si>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</si>
  <si>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</si>
  <si>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</si>
  <si>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</si>
  <si>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</si>
  <si>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</si>
  <si>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</si>
  <si>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</si>
  <si>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</si>
  <si>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</si>
  <si>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</si>
  <si>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</si>
  <si>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</si>
  <si>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</si>
  <si>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</si>
  <si>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</si>
  <si>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</si>
  <si>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</si>
  <si>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</si>
  <si>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</si>
  <si>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</si>
  <si>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</si>
  <si>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</si>
  <si>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</si>
  <si>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</si>
  <si>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</si>
  <si>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</si>
  <si>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</si>
  <si>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</si>
  <si>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</si>
  <si>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</si>
  <si>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</si>
  <si>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</si>
  <si>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</si>
  <si>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</si>
  <si>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</si>
  <si>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</si>
  <si>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</si>
  <si>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</si>
  <si>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</si>
  <si>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</si>
  <si>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</si>
  <si>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</si>
  <si>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</si>
  <si>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</si>
  <si>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</si>
  <si>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</si>
  <si>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</si>
  <si>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</si>
  <si>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</si>
  <si>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</si>
  <si>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</si>
  <si>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</si>
  <si>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</si>
  <si>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</si>
  <si>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</si>
  <si>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</si>
  <si>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</si>
  <si>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</si>
  <si>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</si>
  <si>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</si>
  <si>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</si>
  <si>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</si>
  <si>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</si>
  <si>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</si>
  <si>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</si>
  <si>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</si>
  <si>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</si>
  <si>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</si>
  <si>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</si>
  <si>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</si>
  <si>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</si>
  <si>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</si>
  <si>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</si>
  <si>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</si>
  <si>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</si>
  <si>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</si>
  <si>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</si>
  <si>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</si>
  <si>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</si>
  <si>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</si>
  <si>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</si>
  <si>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</si>
  <si>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</si>
  <si>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</si>
  <si>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</si>
  <si>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</si>
  <si>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</si>
  <si>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</si>
  <si>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</si>
  <si>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</si>
  <si>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</si>
  <si>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</si>
  <si>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</si>
  <si>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</si>
  <si>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</si>
  <si>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</si>
  <si>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</si>
  <si>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</si>
  <si>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</si>
  <si>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</si>
  <si>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</si>
  <si>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</si>
  <si>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</si>
  <si>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</si>
  <si>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</si>
  <si>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</si>
  <si>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</si>
  <si>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</si>
  <si>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</si>
  <si>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</si>
  <si>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</si>
  <si>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</si>
  <si>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</si>
  <si>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</si>
  <si>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</si>
  <si>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</si>
  <si>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</si>
  <si>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</si>
  <si>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</si>
  <si>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</si>
  <si>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</si>
  <si>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</si>
  <si>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</si>
  <si>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</si>
  <si>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</si>
  <si>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</si>
  <si>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</si>
  <si>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</si>
  <si>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</si>
  <si>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</si>
  <si>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</si>
  <si>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</si>
  <si>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</si>
  <si>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</si>
  <si>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</si>
  <si>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</si>
  <si>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</si>
  <si>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</si>
  <si>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</si>
  <si>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</si>
  <si>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</si>
  <si>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</si>
  <si>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</si>
  <si>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</si>
  <si>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</si>
  <si>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</si>
  <si>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</si>
  <si>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</si>
  <si>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</si>
  <si>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</si>
  <si>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</si>
  <si>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</si>
  <si>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</si>
  <si>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</si>
  <si>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</si>
  <si>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</si>
  <si>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</si>
  <si>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</si>
  <si>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</si>
  <si>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</si>
  <si>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</si>
  <si>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</si>
  <si>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</si>
  <si>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</si>
  <si>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</si>
  <si>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</si>
  <si>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</si>
  <si>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</si>
  <si>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</si>
  <si>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</si>
  <si>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</si>
  <si>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</si>
  <si>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</si>
  <si>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</si>
  <si>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</si>
  <si>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</si>
  <si>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</si>
  <si>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</si>
  <si>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</si>
  <si>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</si>
  <si>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</si>
  <si>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</si>
  <si>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</si>
  <si>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</si>
  <si>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</si>
  <si>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</si>
  <si>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</si>
  <si>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</si>
  <si>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</si>
  <si>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</si>
  <si>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</si>
  <si>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</si>
  <si>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</si>
  <si>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</si>
  <si>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</si>
  <si>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</si>
  <si>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</si>
  <si>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</si>
  <si>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</si>
  <si>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</si>
  <si>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</si>
  <si>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</si>
  <si>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</si>
  <si>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</si>
  <si>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</si>
  <si>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</si>
  <si>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</si>
  <si>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</si>
  <si>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</si>
  <si>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</si>
  <si>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</si>
  <si>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</si>
  <si>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</si>
  <si>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</si>
  <si>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</si>
  <si>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</si>
  <si>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</si>
  <si>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</si>
  <si>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</si>
  <si>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</si>
  <si>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</si>
  <si>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</si>
  <si>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</si>
  <si>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</si>
  <si>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</si>
  <si>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</si>
  <si>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</si>
  <si>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</si>
  <si>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</si>
  <si>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</si>
  <si>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</si>
  <si>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</si>
  <si>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</si>
  <si>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</si>
  <si>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</si>
  <si>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</si>
  <si>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</si>
  <si>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</si>
  <si>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</si>
  <si>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</si>
  <si>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</si>
  <si>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</si>
  <si>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</si>
  <si>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</si>
  <si>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</si>
  <si>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</si>
  <si>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</si>
  <si>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</si>
  <si>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</si>
  <si>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</si>
  <si>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</si>
  <si>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</si>
  <si>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</si>
  <si>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</si>
  <si>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</si>
  <si>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</si>
  <si>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</si>
  <si>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</si>
  <si>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</si>
  <si>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</si>
  <si>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</si>
  <si>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</si>
  <si>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</si>
  <si>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</si>
  <si>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</si>
  <si>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</si>
  <si>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</si>
  <si>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</si>
  <si>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</si>
  <si>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</si>
  <si>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</si>
  <si>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</si>
  <si>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</si>
  <si>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</si>
  <si>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</si>
  <si>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</si>
  <si>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</si>
  <si>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</si>
  <si>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</si>
  <si>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</si>
  <si>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</si>
  <si>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</si>
  <si>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</si>
  <si>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</si>
  <si>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</si>
  <si>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</si>
  <si>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</si>
  <si>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</si>
  <si>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</si>
  <si>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</si>
  <si>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</si>
  <si>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</si>
  <si>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</si>
  <si>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</si>
  <si>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</si>
  <si>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</si>
  <si>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</si>
  <si>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</si>
  <si>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</si>
  <si>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</si>
  <si>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</si>
  <si>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</si>
  <si>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</si>
  <si>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</si>
  <si>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</si>
  <si>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</si>
  <si>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</si>
  <si>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</si>
  <si>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</si>
  <si>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</si>
  <si>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</si>
  <si>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</si>
  <si>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</si>
  <si>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</si>
  <si>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</si>
  <si>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</si>
  <si>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</si>
  <si>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</si>
  <si>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</si>
  <si>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</si>
  <si>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</si>
  <si>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</si>
  <si>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</si>
  <si>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</si>
  <si>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</si>
  <si>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</si>
  <si>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</si>
  <si>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</si>
  <si>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</si>
  <si>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</si>
  <si>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</si>
  <si>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</si>
  <si>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</si>
  <si>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</si>
  <si>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</si>
  <si>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</si>
  <si>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</si>
  <si>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</si>
  <si>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</si>
  <si>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</si>
  <si>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</si>
  <si>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</si>
  <si>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</si>
  <si>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</si>
  <si>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</si>
  <si>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</si>
  <si>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</si>
  <si>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</si>
  <si>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</si>
  <si>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</si>
  <si>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</si>
  <si>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</si>
  <si>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</si>
  <si>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</si>
  <si>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</si>
  <si>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</si>
  <si>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</si>
  <si>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</si>
  <si>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</si>
  <si>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</si>
  <si>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</si>
  <si>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</si>
  <si>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</si>
  <si>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</si>
  <si>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</si>
  <si>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</si>
  <si>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</si>
  <si>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</si>
  <si>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</si>
  <si>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</si>
  <si>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</si>
  <si>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</si>
  <si>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</si>
  <si>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</si>
  <si>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</si>
  <si>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</si>
  <si>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</si>
  <si>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</si>
  <si>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</si>
  <si>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</si>
  <si>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</si>
  <si>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</si>
  <si>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</si>
  <si>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</si>
  <si>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</si>
  <si>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</si>
  <si>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</si>
  <si>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</si>
  <si>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</si>
  <si>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</si>
  <si>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</si>
  <si>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</si>
  <si>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</si>
  <si>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</si>
  <si>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</si>
  <si>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</si>
  <si>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</si>
  <si>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</si>
  <si>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</si>
  <si>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</si>
  <si>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</si>
  <si>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</si>
  <si>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</si>
  <si>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</si>
  <si>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</si>
  <si>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</si>
  <si>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</si>
  <si>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</si>
  <si>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</si>
  <si>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</si>
  <si>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</si>
  <si>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</si>
  <si>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</si>
  <si>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</si>
  <si>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</si>
  <si>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</si>
  <si>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</si>
  <si>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</si>
  <si>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</si>
  <si>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</si>
  <si>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</si>
  <si>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</si>
  <si>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</si>
  <si>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</si>
  <si>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</si>
  <si>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</si>
  <si>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</si>
  <si>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</si>
  <si>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</si>
  <si>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</si>
  <si>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</si>
  <si>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</si>
  <si>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</si>
  <si>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</si>
  <si>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</si>
  <si>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</si>
  <si>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</si>
  <si>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</si>
  <si>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</si>
  <si>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</si>
  <si>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</si>
  <si>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</si>
  <si>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</si>
  <si>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</si>
  <si>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</si>
  <si>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</si>
  <si>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</si>
  <si>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</si>
  <si>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</si>
  <si>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</si>
  <si>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</si>
  <si>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</si>
  <si>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</si>
  <si>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</si>
  <si>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</si>
  <si>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</si>
  <si>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</si>
  <si>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</si>
  <si>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</si>
  <si>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</si>
  <si>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</si>
  <si>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</si>
  <si>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</si>
  <si>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</si>
  <si>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</si>
  <si>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</si>
  <si>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</si>
  <si>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</si>
  <si>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</si>
  <si>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</si>
  <si>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</si>
  <si>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</si>
  <si>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</si>
  <si>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</si>
  <si>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</si>
  <si>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</si>
  <si>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</si>
  <si>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</si>
  <si>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</si>
  <si>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</si>
  <si>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</si>
  <si>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</si>
  <si>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</si>
  <si>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</si>
  <si>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</si>
  <si>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</si>
  <si>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</si>
  <si>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</si>
  <si>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</si>
  <si>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</si>
  <si>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</si>
  <si>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</si>
  <si>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</si>
  <si>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</si>
  <si>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</si>
  <si>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</si>
  <si>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</si>
  <si>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</si>
  <si>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</si>
  <si>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</si>
  <si>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</si>
  <si>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</si>
  <si>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</si>
  <si>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</si>
  <si>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</si>
  <si>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</si>
  <si>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</si>
  <si>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</si>
  <si>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</si>
  <si>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</si>
  <si>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</si>
  <si>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</si>
  <si>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</si>
  <si>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</si>
  <si>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</si>
  <si>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</si>
  <si>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</si>
  <si>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</si>
  <si>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</si>
  <si>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</si>
  <si>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</si>
  <si>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</si>
  <si>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</si>
  <si>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</si>
  <si>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</si>
  <si>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</si>
  <si>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</si>
  <si>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</si>
  <si>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</si>
  <si>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</si>
  <si>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</si>
  <si>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</si>
  <si>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</si>
  <si>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</si>
  <si>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</si>
  <si>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</si>
  <si>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</si>
  <si>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</si>
  <si>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</si>
  <si>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</si>
  <si>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</si>
  <si>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</si>
  <si>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</si>
  <si>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</si>
  <si>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</si>
  <si>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</si>
  <si>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</si>
  <si>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</si>
  <si>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</si>
  <si>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</si>
  <si>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</si>
  <si>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</si>
  <si>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</si>
  <si>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</si>
  <si>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</si>
  <si>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</si>
  <si>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</si>
  <si>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</si>
  <si>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</si>
  <si>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</si>
  <si>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</si>
  <si>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</si>
  <si>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</si>
  <si>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</si>
  <si>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</si>
  <si>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</si>
  <si>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</si>
  <si>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</si>
  <si>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</si>
  <si>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</si>
  <si>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</si>
  <si>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</si>
  <si>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</si>
  <si>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</si>
  <si>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</si>
  <si>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</si>
  <si>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</si>
  <si>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</si>
  <si>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</si>
  <si>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</si>
  <si>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</si>
  <si>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</si>
  <si>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</si>
  <si>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</si>
  <si>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</si>
  <si>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</si>
  <si>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</si>
  <si>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</si>
  <si>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</si>
  <si>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</si>
  <si>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</si>
  <si>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</si>
  <si>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</si>
  <si>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</si>
  <si>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</si>
  <si>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</si>
  <si>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</si>
  <si>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</si>
  <si>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</si>
  <si>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</si>
  <si>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</si>
  <si>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</si>
  <si>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</si>
  <si>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</si>
  <si>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</si>
  <si>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</si>
  <si>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</si>
  <si>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</si>
  <si>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</si>
  <si>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</si>
  <si>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</si>
  <si>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</si>
  <si>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</si>
  <si>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</si>
  <si>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</si>
  <si>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</si>
  <si>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</si>
  <si>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</si>
  <si>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</si>
  <si>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</si>
  <si>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</si>
  <si>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</si>
  <si>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</si>
  <si>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</si>
  <si>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</si>
  <si>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</si>
  <si>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</si>
  <si>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</si>
  <si>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</si>
  <si>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</si>
  <si>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</si>
  <si>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</si>
  <si>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</si>
  <si>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</si>
  <si>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</si>
  <si>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</si>
  <si>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</si>
  <si>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</si>
  <si>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</si>
  <si>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</si>
  <si>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</si>
  <si>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</si>
  <si>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</si>
  <si>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</si>
  <si>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</si>
  <si>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</si>
  <si>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</si>
  <si>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</si>
  <si>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</si>
  <si>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</si>
  <si>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</si>
  <si>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</si>
  <si>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</si>
  <si>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</si>
  <si>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</si>
  <si>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</si>
  <si>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</si>
  <si>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</si>
  <si>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</si>
  <si>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</si>
  <si>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</si>
  <si>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</si>
  <si>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</si>
  <si>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</si>
  <si>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</si>
  <si>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</si>
  <si>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</si>
  <si>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</si>
  <si>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</si>
  <si>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</si>
  <si>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</si>
  <si>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</si>
  <si>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</si>
  <si>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</si>
  <si>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</si>
  <si>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</si>
  <si>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</si>
  <si>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</si>
  <si>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</si>
  <si>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</si>
  <si>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</si>
  <si>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</si>
  <si>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</si>
  <si>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</si>
  <si>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</si>
  <si>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</si>
  <si>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</si>
  <si>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</si>
  <si>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</si>
  <si>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</si>
  <si>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</si>
  <si>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</si>
  <si>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</si>
  <si>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</si>
  <si>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</si>
  <si>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</si>
  <si>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</si>
  <si>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</si>
  <si>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</si>
  <si>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</si>
  <si>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</si>
  <si>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</si>
  <si>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</si>
  <si>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</si>
  <si>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</si>
  <si>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</si>
  <si>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</si>
  <si>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</si>
  <si>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</si>
  <si>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</si>
  <si>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</si>
  <si>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</si>
  <si>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</si>
  <si>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</si>
  <si>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</si>
  <si>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</si>
  <si>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</si>
  <si>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</si>
  <si>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</si>
  <si>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</si>
  <si>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</si>
  <si>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</si>
  <si>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</si>
  <si>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</si>
  <si>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</si>
  <si>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</si>
  <si>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</si>
  <si>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</si>
  <si>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</si>
  <si>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</si>
  <si>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</si>
  <si>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</si>
  <si>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</si>
  <si>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</si>
  <si>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</si>
  <si>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</si>
  <si>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</si>
  <si>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</si>
  <si>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</si>
  <si>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</si>
  <si>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</si>
  <si>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</si>
  <si>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</si>
  <si>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</si>
  <si>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</si>
  <si>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</si>
  <si>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</si>
  <si>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</si>
  <si>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</si>
  <si>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</si>
  <si>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</si>
  <si>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</si>
  <si>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</si>
  <si>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</si>
  <si>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</si>
  <si>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</si>
  <si>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</si>
  <si>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</si>
  <si>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</si>
  <si>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</si>
  <si>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</si>
  <si>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</si>
  <si>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</si>
  <si>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</si>
  <si>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</si>
  <si>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</si>
  <si>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</si>
  <si>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</si>
  <si>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</si>
  <si>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</si>
  <si>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</si>
  <si>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</si>
  <si>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</si>
  <si>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</si>
  <si>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</si>
  <si>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</si>
  <si>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</si>
  <si>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</si>
  <si>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</si>
  <si>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</si>
  <si>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</si>
  <si>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</si>
  <si>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</si>
  <si>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</si>
  <si>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</si>
  <si>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</si>
  <si>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</si>
  <si>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</si>
  <si>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</si>
  <si>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</si>
  <si>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</si>
  <si>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</si>
  <si>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</si>
  <si>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</si>
  <si>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</si>
  <si>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</si>
  <si>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</si>
  <si>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</si>
  <si>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</si>
  <si>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</si>
  <si>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</si>
  <si>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</si>
  <si>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</si>
  <si>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</si>
  <si>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</si>
  <si>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</si>
  <si>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</si>
  <si>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</si>
  <si>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</si>
  <si>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</si>
  <si>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</si>
  <si>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</si>
  <si>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</si>
  <si>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</si>
  <si>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</si>
  <si>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</si>
  <si>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</si>
  <si>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</si>
  <si>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</si>
  <si>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</si>
  <si>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</si>
  <si>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</si>
  <si>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</si>
  <si>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</si>
  <si>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</si>
  <si>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</si>
  <si>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</si>
  <si>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</si>
  <si>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</si>
  <si>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</si>
  <si>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</si>
  <si>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</si>
  <si>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</si>
  <si>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</si>
  <si>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</si>
  <si>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</si>
  <si>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</si>
  <si>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</si>
  <si>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</si>
  <si>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</si>
  <si>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</si>
  <si>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</si>
  <si>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</si>
  <si>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</si>
  <si>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</si>
  <si>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</si>
  <si>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</si>
  <si>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</si>
  <si>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</si>
  <si>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</si>
  <si>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</si>
  <si>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</si>
  <si>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</si>
  <si>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</si>
  <si>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</si>
  <si>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</si>
  <si>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</si>
  <si>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</si>
  <si>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</si>
  <si>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</si>
  <si>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</si>
  <si>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</si>
  <si>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</si>
  <si>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</si>
  <si>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</si>
  <si>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</si>
  <si>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</si>
  <si>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</si>
  <si>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</si>
  <si>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</si>
  <si>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</si>
  <si>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</si>
  <si>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</si>
  <si>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</si>
  <si>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</si>
  <si>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</si>
  <si>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</si>
  <si>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</si>
  <si>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</si>
  <si>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</si>
  <si>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</si>
  <si>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</si>
  <si>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</si>
  <si>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</si>
  <si>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</si>
  <si>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</si>
  <si>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</si>
  <si>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</si>
  <si>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</si>
  <si>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</si>
  <si>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</si>
  <si>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</si>
  <si>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</si>
  <si>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</si>
  <si>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</si>
  <si>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</si>
  <si>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</si>
  <si>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</si>
  <si>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</si>
  <si>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</si>
  <si>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</si>
  <si>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</si>
  <si>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</si>
  <si>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</si>
  <si>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</si>
  <si>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</si>
  <si>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</si>
  <si>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</si>
  <si>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</si>
  <si>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</si>
  <si>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</si>
  <si>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</si>
  <si>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</si>
  <si>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</si>
  <si>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</si>
  <si>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</si>
  <si>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</si>
  <si>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</si>
  <si>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</si>
  <si>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</si>
  <si>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</si>
  <si>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</si>
  <si>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</si>
  <si>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</si>
  <si>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</si>
  <si>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</si>
  <si>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</si>
  <si>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</si>
  <si>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</si>
  <si>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</si>
  <si>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</si>
  <si>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</si>
  <si>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</si>
  <si>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</si>
  <si>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</si>
  <si>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</si>
  <si>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</si>
  <si>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</si>
  <si>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</si>
  <si>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</si>
  <si>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</si>
  <si>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</si>
  <si>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</si>
  <si>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</si>
  <si>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</si>
  <si>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</si>
  <si>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</si>
  <si>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</si>
  <si>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</si>
  <si>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</si>
  <si>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</si>
  <si>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</si>
  <si>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</si>
  <si>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</si>
  <si>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</si>
  <si>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</si>
  <si>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</si>
  <si>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</si>
  <si>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</si>
  <si>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</si>
  <si>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</si>
  <si>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</si>
  <si>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</si>
  <si>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</si>
  <si>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</si>
  <si>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</si>
  <si>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</si>
  <si>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</si>
  <si>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</si>
  <si>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</si>
  <si>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</si>
  <si>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</si>
  <si>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</si>
  <si>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</si>
  <si>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</si>
  <si>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</si>
  <si>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</si>
  <si>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</si>
  <si>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</si>
  <si>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</si>
  <si>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</si>
  <si>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</si>
  <si>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</si>
  <si>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</si>
  <si>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</si>
  <si>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</si>
  <si>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</si>
  <si>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</si>
  <si>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</si>
  <si>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</si>
  <si>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</si>
  <si>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</si>
  <si>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</si>
  <si>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</si>
  <si>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</si>
  <si>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</si>
  <si>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</si>
  <si>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</si>
  <si>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</si>
  <si>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</si>
  <si>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</si>
  <si>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</si>
  <si>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</si>
  <si>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</si>
  <si>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</si>
  <si>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</si>
  <si>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</si>
  <si>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</si>
  <si>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</si>
  <si>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</si>
  <si>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</si>
  <si>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</si>
  <si>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</si>
  <si>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</si>
  <si>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</si>
  <si>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</si>
  <si>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</si>
  <si>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</si>
  <si>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</si>
  <si>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</si>
  <si>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</si>
  <si>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</si>
  <si>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</si>
  <si>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</si>
  <si>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</si>
  <si>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</si>
  <si>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</si>
  <si>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</si>
  <si>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</si>
  <si>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</si>
  <si>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</si>
  <si>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</si>
  <si>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</si>
  <si>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</si>
  <si>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</si>
  <si>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</si>
  <si>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</si>
  <si>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</si>
  <si>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</si>
  <si>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</si>
  <si>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</si>
  <si>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</si>
  <si>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</si>
  <si>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</si>
  <si>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</si>
  <si>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</si>
  <si>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</si>
  <si>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</si>
  <si>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</si>
  <si>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</si>
  <si>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</si>
  <si>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</si>
  <si>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</si>
  <si>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</si>
  <si>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</si>
  <si>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</si>
  <si>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</si>
  <si>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</si>
  <si>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</si>
  <si>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</si>
  <si>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</si>
  <si>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</si>
  <si>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</si>
  <si>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</si>
  <si>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</si>
  <si>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</si>
  <si>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</si>
  <si>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</si>
  <si>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</si>
  <si>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</si>
  <si>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</si>
  <si>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</si>
  <si>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</si>
  <si>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</si>
  <si>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</si>
  <si>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</si>
  <si>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</si>
  <si>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</si>
  <si>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</si>
  <si>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</si>
  <si>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</si>
  <si>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</si>
  <si>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</si>
  <si>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</si>
  <si>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</si>
  <si>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</si>
  <si>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</si>
  <si>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</si>
  <si>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</si>
  <si>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</si>
  <si>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</si>
  <si>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</si>
  <si>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</si>
  <si>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</si>
  <si>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</si>
  <si>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</si>
  <si>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</si>
  <si>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</si>
  <si>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</si>
  <si>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</si>
  <si>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</si>
  <si>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</si>
  <si>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</si>
  <si>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</si>
  <si>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</si>
  <si>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</si>
  <si>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</si>
  <si>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</si>
  <si>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</si>
  <si>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</si>
  <si>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</si>
  <si>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</si>
  <si>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</si>
  <si>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</si>
  <si>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</si>
  <si>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</si>
  <si>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</si>
  <si>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</si>
  <si>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</si>
  <si>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</si>
  <si>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</si>
  <si>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</si>
  <si>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</si>
  <si>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</si>
  <si>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</si>
  <si>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</si>
  <si>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</si>
  <si>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</si>
  <si>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</si>
  <si>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</si>
  <si>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</si>
  <si>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</si>
  <si>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</si>
  <si>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</si>
  <si>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</si>
  <si>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</si>
  <si>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</si>
  <si>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</si>
  <si>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</si>
  <si>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</si>
  <si>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</si>
  <si>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</si>
  <si>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</si>
  <si>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</si>
  <si>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</si>
  <si>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</si>
  <si>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</si>
  <si>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</si>
  <si>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</si>
  <si>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</si>
  <si>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</si>
  <si>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</si>
  <si>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</si>
  <si>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</si>
  <si>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</si>
  <si>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</si>
  <si>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</si>
  <si>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</si>
  <si>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</si>
  <si>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</si>
  <si>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</si>
  <si>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</si>
  <si>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</si>
  <si>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</si>
  <si>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</si>
  <si>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</si>
  <si>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</si>
  <si>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</si>
  <si>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</si>
  <si>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</si>
  <si>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</si>
  <si>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</si>
  <si>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</si>
  <si>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</si>
  <si>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</si>
  <si>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</si>
  <si>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</si>
  <si>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</si>
  <si>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</si>
  <si>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</si>
  <si>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</si>
  <si>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</si>
  <si>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</si>
  <si>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</si>
  <si>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</si>
  <si>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</si>
  <si>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</si>
  <si>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</si>
  <si>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</si>
  <si>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</si>
  <si>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</si>
  <si>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</si>
  <si>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</si>
  <si>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</si>
  <si>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</si>
  <si>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</si>
  <si>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</si>
  <si>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</si>
  <si>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</si>
  <si>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</si>
  <si>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</si>
  <si>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</si>
  <si>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</si>
  <si>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</si>
  <si>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</si>
  <si>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</si>
  <si>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</si>
  <si>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</si>
  <si>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</si>
  <si>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</si>
  <si>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</si>
  <si>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</si>
  <si>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</si>
  <si>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</si>
  <si>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</si>
  <si>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</si>
  <si>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</si>
  <si>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</si>
  <si>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</si>
  <si>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</si>
  <si>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</si>
  <si>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</si>
  <si>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</si>
  <si>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</si>
  <si>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</si>
  <si>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</si>
  <si>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</si>
  <si>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</si>
  <si>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</si>
  <si>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</si>
  <si>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</si>
  <si>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</si>
  <si>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</si>
  <si>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</si>
  <si>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</si>
  <si>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</si>
  <si>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</si>
  <si>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</si>
  <si>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</si>
  <si>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</si>
  <si>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</si>
  <si>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</si>
  <si>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</si>
  <si>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</si>
  <si>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</si>
  <si>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</si>
  <si>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</si>
  <si>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</si>
  <si>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</si>
  <si>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</si>
  <si>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</si>
  <si>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</si>
  <si>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</si>
  <si>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</si>
  <si>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</si>
  <si>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</si>
  <si>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</si>
  <si>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</si>
  <si>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</si>
  <si>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</si>
  <si>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</si>
  <si>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</si>
  <si>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</si>
  <si>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</si>
  <si>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</si>
  <si>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</si>
  <si>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</si>
  <si>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</si>
  <si>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</si>
  <si>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</si>
  <si>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</si>
  <si>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</si>
  <si>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</si>
  <si>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</si>
  <si>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</si>
  <si>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</si>
  <si>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</si>
  <si>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</si>
  <si>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</si>
  <si>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</si>
  <si>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</si>
  <si>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</si>
  <si>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</si>
  <si>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</si>
  <si>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</si>
  <si>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</si>
  <si>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</si>
  <si>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</si>
  <si>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</si>
  <si>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</si>
  <si>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</si>
  <si>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</si>
  <si>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</si>
  <si>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</si>
  <si>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</si>
  <si>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</si>
  <si>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</si>
  <si>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</si>
  <si>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</si>
  <si>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</si>
  <si>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</si>
  <si>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</si>
  <si>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</si>
  <si>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</si>
  <si>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</si>
  <si>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</si>
  <si>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</si>
  <si>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</si>
  <si>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</si>
  <si>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</si>
  <si>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</si>
  <si>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</si>
  <si>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</si>
  <si>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</si>
  <si>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</si>
  <si>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</si>
  <si>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</si>
  <si>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</si>
  <si>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</si>
  <si>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</si>
  <si>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</si>
  <si>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</si>
  <si>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</si>
  <si>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</si>
  <si>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</si>
  <si>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</si>
  <si>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</si>
  <si>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</si>
  <si>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</si>
  <si>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</si>
  <si>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</si>
  <si>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</si>
  <si>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</si>
  <si>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</si>
  <si>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</si>
  <si>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</si>
  <si>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</si>
  <si>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</si>
  <si>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</si>
  <si>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</si>
  <si>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</si>
  <si>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</si>
  <si>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</si>
  <si>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</si>
  <si>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</si>
  <si>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</si>
  <si>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</si>
  <si>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</si>
  <si>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</si>
  <si>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</si>
  <si>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</si>
  <si>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</si>
  <si>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</si>
  <si>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</si>
  <si>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</si>
  <si>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</si>
  <si>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</si>
  <si>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</si>
  <si>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</si>
  <si>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</si>
  <si>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</si>
  <si>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</si>
  <si>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</si>
  <si>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</si>
  <si>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</si>
  <si>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</si>
  <si>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</si>
  <si>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</si>
  <si>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</si>
  <si>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</si>
  <si>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</si>
  <si>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</si>
  <si>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</si>
  <si>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</si>
  <si>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</si>
  <si>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</si>
  <si>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</si>
  <si>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</si>
  <si>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</si>
  <si>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</si>
  <si>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</si>
  <si>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</si>
  <si>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</si>
  <si>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</si>
  <si>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</si>
  <si>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</si>
  <si>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</si>
  <si>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</si>
  <si>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</si>
  <si>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</si>
  <si>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</si>
  <si>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</si>
  <si>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</si>
  <si>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</si>
  <si>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</si>
  <si>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</si>
  <si>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</si>
  <si>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</si>
  <si>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</si>
  <si>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</si>
  <si>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</si>
  <si>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</si>
  <si>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</si>
  <si>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</si>
  <si>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</si>
  <si>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</si>
  <si>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</si>
  <si>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</si>
  <si>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</si>
  <si>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</si>
  <si>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</si>
  <si>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</si>
  <si>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</si>
  <si>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</si>
  <si>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</si>
  <si>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</si>
  <si>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</si>
  <si>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</si>
  <si>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</si>
  <si>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</si>
  <si>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</si>
  <si>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</si>
  <si>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</si>
  <si>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</si>
  <si>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</si>
  <si>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</si>
  <si>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</si>
  <si>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</si>
  <si>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</si>
  <si>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</si>
  <si>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</si>
  <si>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</si>
  <si>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</si>
  <si>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</si>
  <si>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</si>
  <si>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</si>
  <si>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</si>
  <si>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</si>
  <si>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</si>
  <si>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</si>
  <si>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</si>
  <si>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</si>
  <si>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</si>
  <si>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</si>
  <si>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</si>
  <si>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</si>
  <si>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</si>
  <si>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</si>
  <si>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</si>
  <si>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</si>
  <si>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</si>
  <si>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</si>
  <si>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</si>
  <si>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</si>
  <si>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</si>
  <si>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</si>
  <si>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</si>
  <si>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</si>
  <si>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</si>
  <si>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</si>
  <si>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</si>
  <si>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</si>
  <si>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</si>
  <si>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</si>
  <si>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</si>
  <si>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</si>
  <si>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</si>
  <si>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</si>
  <si>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</si>
  <si>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</si>
  <si>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</si>
  <si>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</si>
  <si>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</si>
  <si>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</si>
  <si>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</si>
  <si>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</si>
  <si>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</si>
  <si>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</si>
  <si>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</si>
  <si>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</si>
  <si>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</si>
  <si>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</si>
  <si>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</si>
  <si>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</si>
  <si>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</si>
  <si>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</si>
  <si>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</si>
  <si>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</si>
  <si>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</si>
  <si>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</si>
  <si>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</si>
  <si>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</si>
  <si>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</si>
  <si>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</si>
  <si>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</si>
  <si>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</si>
  <si>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</si>
  <si>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</si>
  <si>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</si>
  <si>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</si>
  <si>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</si>
  <si>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</si>
  <si>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</si>
  <si>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</si>
  <si>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</si>
  <si>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</si>
  <si>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</si>
  <si>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</si>
  <si>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</si>
  <si>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</si>
  <si>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</si>
  <si>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</si>
  <si>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</si>
  <si>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</si>
  <si>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</si>
  <si>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</si>
  <si>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</si>
  <si>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</si>
  <si>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</si>
  <si>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</si>
  <si>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</si>
  <si>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</si>
  <si>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</si>
  <si>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</si>
  <si>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</si>
  <si>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</si>
  <si>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</si>
  <si>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</si>
  <si>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</si>
  <si>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</si>
  <si>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</si>
  <si>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</si>
  <si>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</si>
  <si>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</si>
  <si>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</si>
  <si>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</si>
  <si>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</si>
  <si>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</si>
  <si>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</si>
  <si>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</si>
  <si>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</si>
  <si>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</si>
  <si>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</si>
  <si>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</si>
  <si>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</si>
  <si>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</si>
  <si>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</si>
  <si>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</si>
  <si>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</si>
  <si>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</si>
  <si>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</si>
  <si>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</si>
  <si>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</si>
  <si>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</si>
  <si>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</si>
  <si>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</si>
  <si>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</si>
  <si>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</si>
  <si>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</si>
  <si>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</si>
  <si>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</si>
  <si>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</si>
  <si>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</si>
  <si>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</si>
  <si>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</si>
  <si>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</si>
  <si>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</si>
  <si>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</si>
  <si>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</si>
  <si>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</si>
  <si>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</si>
  <si>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</si>
  <si>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</si>
  <si>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</si>
  <si>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</si>
  <si>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</si>
  <si>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</si>
  <si>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</si>
  <si>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</si>
  <si>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</si>
  <si>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</si>
  <si>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</si>
  <si>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</si>
  <si>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</si>
  <si>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</si>
  <si>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</si>
  <si>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</si>
  <si>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</si>
  <si>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</si>
  <si>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</si>
  <si>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</si>
  <si>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</si>
  <si>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</si>
  <si>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</si>
  <si>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</si>
  <si>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</si>
  <si>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</si>
  <si>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</si>
  <si>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</si>
  <si>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</si>
  <si>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</si>
  <si>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</si>
  <si>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</si>
  <si>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</si>
  <si>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</si>
  <si>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</si>
  <si>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</si>
  <si>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</si>
  <si>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</si>
  <si>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</si>
  <si>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</si>
  <si>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</si>
  <si>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</si>
  <si>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</si>
  <si>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</si>
  <si>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</si>
  <si>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</si>
  <si>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</si>
  <si>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</si>
  <si>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</si>
  <si>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</si>
  <si>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</si>
  <si>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</si>
  <si>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</si>
  <si>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</si>
  <si>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</si>
  <si>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</si>
  <si>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</si>
  <si>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</si>
  <si>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</si>
  <si>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</si>
  <si>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</si>
  <si>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</si>
  <si>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</si>
  <si>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</si>
  <si>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</si>
  <si>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</si>
  <si>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</si>
  <si>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</si>
  <si>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</si>
  <si>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</si>
  <si>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</si>
  <si>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</si>
  <si>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</si>
  <si>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</si>
  <si>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</si>
  <si>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</si>
  <si>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</si>
  <si>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</si>
  <si>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</si>
  <si>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</si>
  <si>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</si>
  <si>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</si>
  <si>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</si>
  <si>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</si>
  <si>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</si>
  <si>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</si>
  <si>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</si>
  <si>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</si>
  <si>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</si>
  <si>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</si>
  <si>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</si>
  <si>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</si>
  <si>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</si>
  <si>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</si>
  <si>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</si>
  <si>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</si>
  <si>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</si>
  <si>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</si>
  <si>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</si>
  <si>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</si>
  <si>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</si>
  <si>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</si>
  <si>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</si>
  <si>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</si>
  <si>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</si>
  <si>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</si>
  <si>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</si>
  <si>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</si>
  <si>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</si>
  <si>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</si>
  <si>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</si>
  <si>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</si>
  <si>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</si>
  <si>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</si>
  <si>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</si>
  <si>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</si>
  <si>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</si>
  <si>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</si>
  <si>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</si>
  <si>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</si>
  <si>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</si>
  <si>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</si>
  <si>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</si>
  <si>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</si>
  <si>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</si>
  <si>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</si>
  <si>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</si>
  <si>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</si>
  <si>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</si>
  <si>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</si>
  <si>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</si>
  <si>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</si>
  <si>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</si>
  <si>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</si>
  <si>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</si>
  <si>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</si>
  <si>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</si>
  <si>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</si>
  <si>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</si>
  <si>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</si>
  <si>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</si>
  <si>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</si>
  <si>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</si>
  <si>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</si>
  <si>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</si>
  <si>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</si>
  <si>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</si>
  <si>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</si>
  <si>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</si>
  <si>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</si>
  <si>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</si>
  <si>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</si>
  <si>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</si>
  <si>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</si>
  <si>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</si>
  <si>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</si>
  <si>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</si>
  <si>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</si>
  <si>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</si>
  <si>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</si>
  <si>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</si>
  <si>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</si>
  <si>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</si>
  <si>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</si>
  <si>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</si>
  <si>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</si>
  <si>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</si>
  <si>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</si>
  <si>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</si>
  <si>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</si>
  <si>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</si>
  <si>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</si>
  <si>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</si>
  <si>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</si>
  <si>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</si>
  <si>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</si>
  <si>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</si>
  <si>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</si>
  <si>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</si>
  <si>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</si>
  <si>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</si>
  <si>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</si>
  <si>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</si>
  <si>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</si>
  <si>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</si>
  <si>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</si>
  <si>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</si>
  <si>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</si>
  <si>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</si>
  <si>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</si>
  <si>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</si>
  <si>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</si>
  <si>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</si>
  <si>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</si>
  <si>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</si>
  <si>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</si>
  <si>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</si>
  <si>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</si>
  <si>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</si>
  <si>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</si>
  <si>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</si>
  <si>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</si>
  <si>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</si>
  <si>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</si>
  <si>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</si>
  <si>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</si>
  <si>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</si>
  <si>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</si>
  <si>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</si>
  <si>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</si>
  <si>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</si>
  <si>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</si>
  <si>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</si>
  <si>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</si>
  <si>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</si>
  <si>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</si>
  <si>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</si>
  <si>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</si>
  <si>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</si>
  <si>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</si>
  <si>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</si>
  <si>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</si>
  <si>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</si>
  <si>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</si>
  <si>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</si>
  <si>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</si>
  <si>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</si>
  <si>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</si>
  <si>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</si>
  <si>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</si>
  <si>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</si>
  <si>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</si>
  <si>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</si>
  <si>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</si>
  <si>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</si>
  <si>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</si>
  <si>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</si>
  <si>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</si>
  <si>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</si>
  <si>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</si>
  <si>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</si>
  <si>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</si>
  <si>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</si>
  <si>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</si>
  <si>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</si>
  <si>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</si>
  <si>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</si>
  <si>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</si>
  <si>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</si>
  <si>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</si>
  <si>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</si>
  <si>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</si>
  <si>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</si>
  <si>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</si>
  <si>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</si>
  <si>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</si>
  <si>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</si>
  <si>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</si>
  <si>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</si>
  <si>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</si>
  <si>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</si>
  <si>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</si>
  <si>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</si>
  <si>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</si>
  <si>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</si>
  <si>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</si>
  <si>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</si>
  <si>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</si>
  <si>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</si>
  <si>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</si>
  <si>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</si>
  <si>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</si>
  <si>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</si>
  <si>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</si>
  <si>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</si>
  <si>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</si>
  <si>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</si>
  <si>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</si>
  <si>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</si>
  <si>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</si>
  <si>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</si>
  <si>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</si>
  <si>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</si>
  <si>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</si>
  <si>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</si>
  <si>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</si>
  <si>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</si>
  <si>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</si>
  <si>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</si>
  <si>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</si>
  <si>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</si>
  <si>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</si>
  <si>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</si>
  <si>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</si>
  <si>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</si>
  <si>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</si>
  <si>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</si>
  <si>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</si>
  <si>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</si>
  <si>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</si>
  <si>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</si>
  <si>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</si>
  <si>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</si>
  <si>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</si>
  <si>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</si>
  <si>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</si>
  <si>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</si>
  <si>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</si>
  <si>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</si>
  <si>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</si>
  <si>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</si>
  <si>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</si>
  <si>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</si>
  <si>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</si>
  <si>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</si>
  <si>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</si>
  <si>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</si>
  <si>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</si>
  <si>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</si>
  <si>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</si>
  <si>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</si>
  <si>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</si>
  <si>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</si>
  <si>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</si>
  <si>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</si>
  <si>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</si>
  <si>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</si>
  <si>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</si>
  <si>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</si>
  <si>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</si>
  <si>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</si>
  <si>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</si>
  <si>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</si>
  <si>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</si>
  <si>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</si>
  <si>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</si>
  <si>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</si>
  <si>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</si>
  <si>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</si>
  <si>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</si>
  <si>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</si>
  <si>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</si>
  <si>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</si>
  <si>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</si>
  <si>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</si>
  <si>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</si>
  <si>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</si>
  <si>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</si>
  <si>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</si>
  <si>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</si>
  <si>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</si>
  <si>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</si>
  <si>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</si>
  <si>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</si>
  <si>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</si>
  <si>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</si>
  <si>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</si>
  <si>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</si>
  <si>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</si>
  <si>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</si>
  <si>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</si>
  <si>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</si>
  <si>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</si>
  <si>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</si>
  <si>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</si>
  <si>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</si>
  <si>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</si>
  <si>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</si>
  <si>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</si>
  <si>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</si>
  <si>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</si>
  <si>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</si>
  <si>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</si>
  <si>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</si>
  <si>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</si>
  <si>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</si>
  <si>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</si>
  <si>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</si>
  <si>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</si>
  <si>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</si>
  <si>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</si>
  <si>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</si>
  <si>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</si>
  <si>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</si>
  <si>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</si>
  <si>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</si>
  <si>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</si>
  <si>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</si>
  <si>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</si>
  <si>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</si>
  <si>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</si>
  <si>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</si>
  <si>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</si>
  <si>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</si>
  <si>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</si>
  <si>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</si>
  <si>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</si>
  <si>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</si>
  <si>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</si>
  <si>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</si>
  <si>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</si>
  <si>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</si>
  <si>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</si>
  <si>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</si>
  <si>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</si>
  <si>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</si>
  <si>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</si>
  <si>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</si>
  <si>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</si>
  <si>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</si>
  <si>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</si>
  <si>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</si>
  <si>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</si>
  <si>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</si>
  <si>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</si>
  <si>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</si>
  <si>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</si>
  <si>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</si>
  <si>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</si>
  <si>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</si>
  <si>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</si>
  <si>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</si>
  <si>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</si>
  <si>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</si>
  <si>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</si>
  <si>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</si>
  <si>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</si>
  <si>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</si>
  <si>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</si>
  <si>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</si>
  <si>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</si>
  <si>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</si>
  <si>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</si>
  <si>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</si>
  <si>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</si>
  <si>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</si>
  <si>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</si>
  <si>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</si>
  <si>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</si>
  <si>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</si>
  <si>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</si>
  <si>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</si>
  <si>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</si>
  <si>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</si>
  <si>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</si>
  <si>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</si>
  <si>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</si>
  <si>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</si>
  <si>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</si>
  <si>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</si>
  <si>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</si>
  <si>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</si>
  <si>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</si>
  <si>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</si>
  <si>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</si>
  <si>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</si>
  <si>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</si>
  <si>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</si>
  <si>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</si>
  <si>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</si>
  <si>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</si>
  <si>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</si>
  <si>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</si>
  <si>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</si>
  <si>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</si>
  <si>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</si>
  <si>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</si>
  <si>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</si>
  <si>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</si>
  <si>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</si>
  <si>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</si>
  <si>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</si>
  <si>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</si>
  <si>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</si>
  <si>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</si>
  <si>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</si>
  <si>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</si>
  <si>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</si>
  <si>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</si>
  <si>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</si>
  <si>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</si>
  <si>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</si>
  <si>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</si>
  <si>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</si>
  <si>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</si>
  <si>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</si>
  <si>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</si>
  <si>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</si>
  <si>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</si>
  <si>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</si>
  <si>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</si>
  <si>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</si>
  <si>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</si>
  <si>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</si>
  <si>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</si>
  <si>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</si>
  <si>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</si>
  <si>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</si>
  <si>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</si>
  <si>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</si>
  <si>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</si>
  <si>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</si>
  <si>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</si>
  <si>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</si>
  <si>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</si>
  <si>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</si>
  <si>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</si>
  <si>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</si>
  <si>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</si>
  <si>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</si>
  <si>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</si>
  <si>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</si>
  <si>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</si>
  <si>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</si>
  <si>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</si>
  <si>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</si>
  <si>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</si>
  <si>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</si>
  <si>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</si>
  <si>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</si>
  <si>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</si>
  <si>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</si>
  <si>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</si>
  <si>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</si>
  <si>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</si>
  <si>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</si>
  <si>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</si>
  <si>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</si>
  <si>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</si>
  <si>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</si>
  <si>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</si>
  <si>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</si>
  <si>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</si>
  <si>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</si>
  <si>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</si>
  <si>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</si>
  <si>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</si>
  <si>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</si>
  <si>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</si>
  <si>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</si>
  <si>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</si>
  <si>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</si>
  <si>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</si>
  <si>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</si>
  <si>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</si>
  <si>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</si>
  <si>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</si>
  <si>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</si>
  <si>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</si>
  <si>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</si>
  <si>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</si>
  <si>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</si>
  <si>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</si>
  <si>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</si>
  <si>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</si>
  <si>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</si>
  <si>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</si>
  <si>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</si>
  <si>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</si>
  <si>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</si>
  <si>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</si>
  <si>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</si>
  <si>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</si>
  <si>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</si>
  <si>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</si>
  <si>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</si>
  <si>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</si>
  <si>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</si>
  <si>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</si>
  <si>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</si>
  <si>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</si>
  <si>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</si>
  <si>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</si>
  <si>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</si>
  <si>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</si>
  <si>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</si>
  <si>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</si>
  <si>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</si>
  <si>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</si>
  <si>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</si>
  <si>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</si>
  <si>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</si>
  <si>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</si>
  <si>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</si>
  <si>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</si>
  <si>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</si>
  <si>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</si>
  <si>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</si>
  <si>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</si>
  <si>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</si>
  <si>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</si>
  <si>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</si>
  <si>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</si>
  <si>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</si>
  <si>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</si>
  <si>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</si>
  <si>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</si>
  <si>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</si>
  <si>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</si>
  <si>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</si>
  <si>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</si>
  <si>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</si>
  <si>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</si>
  <si>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</si>
  <si>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</si>
  <si>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</si>
  <si>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</si>
  <si>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</si>
  <si>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</si>
  <si>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</si>
  <si>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</si>
  <si>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</si>
  <si>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</si>
  <si>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</si>
  <si>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</si>
  <si>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</si>
  <si>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</si>
  <si>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</si>
  <si>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</si>
  <si>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</si>
  <si>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</si>
  <si>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</si>
  <si>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</si>
  <si>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</si>
  <si>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</si>
  <si>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</si>
  <si>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</si>
  <si>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</si>
  <si>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</si>
  <si>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</si>
  <si>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</si>
  <si>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</si>
  <si>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</si>
  <si>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</si>
  <si>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</si>
  <si>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</si>
  <si>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</si>
  <si>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</si>
  <si>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</si>
  <si>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</si>
  <si>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</si>
  <si>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</si>
  <si>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</si>
  <si>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</si>
  <si>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</si>
  <si>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</si>
  <si>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</si>
  <si>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</si>
  <si>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</si>
  <si>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</si>
  <si>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</si>
  <si>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</si>
  <si>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</si>
  <si>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</si>
  <si>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</si>
  <si>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</si>
  <si>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</si>
  <si>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</si>
  <si>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</si>
  <si>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</si>
  <si>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</si>
  <si>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</si>
  <si>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</si>
  <si>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</si>
  <si>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</si>
  <si>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</si>
  <si>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</si>
  <si>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</si>
  <si>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</si>
  <si>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</si>
  <si>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</si>
  <si>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</si>
  <si>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</si>
  <si>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</si>
  <si>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</si>
  <si>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</si>
  <si>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</si>
  <si>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</si>
  <si>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</si>
  <si>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</si>
  <si>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</si>
  <si>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</si>
  <si>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</si>
  <si>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</si>
  <si>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</si>
  <si>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</si>
  <si>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</si>
  <si>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</si>
  <si>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</si>
  <si>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</si>
  <si>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</si>
  <si>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</si>
  <si>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</si>
  <si>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</si>
  <si>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</si>
  <si>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</si>
  <si>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</si>
  <si>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</si>
  <si>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</si>
  <si>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</si>
  <si>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</si>
  <si>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</si>
  <si>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</si>
  <si>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</si>
  <si>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</si>
  <si>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</si>
  <si>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</si>
  <si>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</si>
  <si>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</si>
  <si>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</si>
  <si>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</si>
  <si>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</si>
  <si>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</si>
  <si>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</si>
  <si>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</si>
  <si>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</si>
  <si>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</si>
  <si>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</si>
  <si>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</si>
  <si>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</si>
  <si>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</si>
  <si>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</si>
  <si>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</si>
  <si>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</si>
  <si>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</si>
  <si>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</si>
  <si>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</si>
  <si>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</si>
  <si>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</si>
  <si>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</si>
  <si>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</si>
  <si>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</si>
  <si>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</si>
  <si>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</si>
  <si>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</si>
  <si>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</si>
  <si>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</si>
  <si>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</si>
  <si>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</si>
  <si>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</si>
  <si>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</si>
  <si>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</si>
  <si>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</si>
  <si>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</si>
  <si>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</si>
  <si>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</si>
  <si>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</si>
  <si>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</si>
  <si>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</si>
  <si>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</si>
  <si>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</si>
  <si>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</si>
  <si>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</si>
  <si>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</si>
  <si>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</si>
  <si>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</si>
  <si>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</si>
  <si>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</si>
  <si>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</si>
  <si>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</si>
  <si>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</si>
  <si>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</si>
  <si>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</si>
  <si>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</si>
  <si>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</si>
  <si>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</si>
  <si>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</si>
  <si>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</si>
  <si>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</si>
  <si>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</si>
  <si>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</si>
  <si>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</si>
  <si>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</si>
  <si>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</si>
  <si>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</si>
  <si>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</si>
  <si>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</si>
  <si>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</si>
  <si>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</si>
  <si>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</si>
  <si>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</si>
  <si>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</si>
  <si>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</si>
  <si>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</si>
  <si>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</si>
  <si>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</si>
  <si>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</si>
  <si>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</si>
  <si>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</si>
  <si>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</si>
  <si>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</si>
  <si>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</si>
  <si>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</si>
  <si>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</si>
  <si>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</si>
  <si>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</si>
  <si>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</si>
  <si>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</si>
  <si>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</si>
  <si>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</si>
  <si>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</si>
  <si>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</si>
  <si>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</si>
  <si>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</si>
  <si>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</si>
  <si>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</si>
  <si>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</si>
  <si>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</si>
  <si>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</si>
  <si>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</si>
  <si>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</si>
  <si>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</si>
  <si>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</si>
  <si>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</si>
  <si>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</si>
  <si>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</si>
  <si>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</si>
  <si>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</si>
  <si>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</si>
  <si>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</si>
  <si>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</si>
  <si>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</si>
  <si>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</si>
  <si>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</si>
  <si>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</si>
  <si>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</si>
  <si>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</si>
  <si>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</si>
  <si>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</si>
  <si>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</si>
  <si>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</si>
  <si>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</si>
  <si>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</si>
  <si>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</si>
  <si>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</si>
  <si>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</si>
  <si>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</si>
  <si>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</si>
  <si>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</si>
  <si>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</si>
  <si>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</si>
  <si>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</si>
  <si>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</si>
  <si>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</si>
  <si>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</si>
  <si>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</si>
  <si>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</si>
  <si>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</si>
  <si>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</si>
  <si>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</si>
  <si>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</si>
  <si>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</si>
  <si>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</si>
  <si>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</si>
  <si>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</si>
  <si>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</si>
  <si>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</si>
  <si>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</si>
  <si>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</si>
  <si>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</si>
  <si>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</si>
  <si>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</si>
  <si>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</si>
  <si>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</si>
  <si>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</si>
  <si>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</si>
  <si>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</si>
  <si>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</si>
  <si>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</si>
  <si>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</si>
  <si>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</si>
  <si>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</si>
  <si>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</si>
  <si>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</si>
  <si>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</si>
  <si>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</si>
  <si>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</si>
  <si>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</si>
  <si>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</si>
  <si>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</si>
  <si>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</si>
  <si>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</si>
  <si>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</si>
  <si>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</si>
  <si>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</si>
  <si>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</si>
  <si>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</si>
  <si>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</si>
  <si>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</si>
  <si>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</si>
  <si>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</si>
  <si>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</si>
  <si>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</si>
  <si>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</si>
  <si>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</si>
  <si>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</si>
  <si>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</si>
  <si>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</si>
  <si>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</si>
  <si>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</si>
  <si>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</si>
  <si>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</si>
  <si>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</si>
  <si>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</si>
  <si>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</si>
  <si>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</si>
  <si>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</si>
  <si>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</si>
  <si>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</si>
  <si>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</si>
  <si>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</si>
  <si>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</si>
  <si>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</si>
  <si>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</si>
  <si>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</si>
  <si>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</si>
  <si>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</si>
  <si>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</si>
  <si>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</si>
  <si>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</si>
  <si>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</si>
  <si>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</si>
  <si>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</si>
  <si>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</si>
  <si>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</si>
  <si>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</si>
  <si>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</si>
  <si>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</si>
  <si>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</si>
  <si>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</si>
  <si>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</si>
  <si>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</si>
  <si>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</si>
  <si>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</si>
  <si>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</si>
  <si>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</si>
  <si>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</si>
  <si>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</si>
  <si>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</si>
  <si>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</si>
  <si>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</si>
  <si>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</si>
  <si>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</si>
  <si>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</si>
  <si>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</si>
  <si>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</si>
  <si>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</si>
  <si>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</si>
  <si>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</si>
  <si>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</si>
  <si>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</si>
  <si>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</si>
  <si>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</si>
  <si>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</si>
  <si>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</si>
  <si>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</si>
  <si>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</si>
  <si>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</si>
  <si>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</si>
  <si>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</si>
  <si>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</si>
  <si>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</si>
  <si>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</si>
  <si>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</si>
  <si>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</si>
  <si>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</si>
  <si>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</si>
  <si>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</si>
  <si>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</si>
  <si>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</si>
  <si>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</si>
  <si>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</si>
  <si>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</si>
  <si>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</si>
  <si>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</si>
  <si>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</si>
  <si>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</si>
  <si>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</si>
  <si>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</si>
  <si>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</si>
  <si>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</si>
  <si>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</si>
  <si>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</si>
  <si>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</si>
  <si>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</si>
  <si>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</si>
  <si>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</si>
  <si>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</si>
  <si>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</si>
  <si>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</si>
  <si>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</si>
  <si>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</si>
  <si>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</si>
  <si>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</si>
  <si>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</si>
  <si>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</si>
  <si>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</si>
  <si>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</si>
  <si>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</si>
  <si>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</si>
  <si>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</si>
  <si>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</si>
  <si>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</si>
  <si>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</si>
  <si>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</si>
  <si>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</si>
  <si>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</si>
  <si>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</si>
  <si>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</si>
  <si>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</si>
  <si>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</si>
  <si>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</si>
  <si>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</si>
  <si>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</si>
  <si>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</si>
  <si>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</si>
  <si>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</si>
  <si>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</si>
  <si>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</si>
  <si>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</si>
  <si>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</si>
  <si>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</si>
  <si>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</si>
  <si>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</si>
  <si>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</si>
  <si>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</si>
  <si>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</si>
  <si>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</si>
  <si>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</si>
  <si>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</si>
  <si>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</si>
  <si>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</si>
  <si>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</si>
  <si>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</si>
  <si>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</si>
  <si>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</si>
  <si>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</si>
  <si>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</si>
  <si>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</si>
  <si>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</si>
  <si>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</si>
  <si>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</si>
  <si>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</si>
  <si>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</si>
  <si>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</si>
  <si>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</si>
  <si>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</si>
  <si>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</si>
  <si>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</si>
  <si>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</si>
  <si>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</si>
  <si>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</si>
  <si>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</si>
  <si>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</si>
  <si>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</si>
  <si>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</si>
  <si>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</si>
  <si>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</si>
  <si>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</si>
  <si>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</si>
  <si>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</si>
  <si>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</si>
  <si>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</si>
  <si>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</si>
  <si>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</si>
  <si>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</si>
  <si>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</si>
  <si>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</si>
  <si>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</si>
  <si>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</si>
  <si>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</si>
  <si>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</si>
  <si>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</si>
  <si>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</si>
  <si>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</si>
  <si>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</si>
  <si>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</si>
  <si>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</si>
  <si>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</si>
  <si>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</si>
  <si>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</si>
  <si>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</si>
  <si>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</si>
  <si>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</si>
  <si>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</si>
  <si>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</si>
  <si>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</si>
  <si>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</si>
  <si>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</si>
  <si>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</si>
  <si>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</si>
  <si>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</si>
  <si>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</si>
  <si>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</si>
  <si>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</si>
  <si>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</si>
  <si>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</si>
  <si>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</si>
  <si>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</si>
  <si>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</si>
  <si>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</si>
  <si>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</si>
  <si>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</si>
  <si>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</si>
  <si>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</si>
  <si>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</si>
  <si>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</si>
  <si>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</si>
  <si>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</si>
  <si>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</si>
  <si>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</si>
  <si>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</si>
  <si>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</si>
  <si>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</si>
  <si>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</si>
  <si>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</si>
  <si>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</si>
  <si>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</si>
  <si>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</si>
  <si>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</si>
  <si>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</si>
  <si>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</si>
  <si>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</si>
  <si>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</si>
  <si>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</si>
  <si>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</si>
  <si>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</si>
  <si>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</si>
  <si>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</si>
  <si>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</si>
  <si>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</si>
  <si>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</si>
  <si>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</si>
  <si>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</si>
  <si>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</si>
  <si>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</si>
  <si>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</si>
  <si>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</si>
  <si>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</si>
  <si>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</si>
  <si>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</si>
  <si>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</si>
  <si>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</si>
  <si>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</si>
  <si>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</si>
  <si>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</si>
  <si>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</si>
  <si>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</si>
  <si>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</si>
  <si>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</si>
  <si>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</si>
  <si>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</si>
  <si>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</si>
  <si>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</si>
  <si>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</si>
  <si>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</si>
  <si>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</si>
  <si>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</si>
  <si>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</si>
  <si>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</si>
  <si>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</si>
  <si>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</si>
  <si>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</si>
  <si>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</si>
  <si>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</si>
  <si>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</si>
  <si>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</si>
  <si>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</si>
  <si>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</si>
  <si>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</si>
  <si>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</si>
  <si>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</si>
  <si>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</si>
  <si>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</si>
  <si>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</si>
  <si>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</si>
  <si>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</si>
  <si>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</si>
  <si>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</si>
  <si>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</si>
  <si>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</si>
  <si>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</si>
  <si>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</si>
  <si>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</si>
  <si>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</si>
  <si>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</si>
  <si>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</si>
  <si>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</si>
  <si>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</si>
  <si>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</si>
  <si>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</si>
  <si>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</si>
  <si>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</si>
  <si>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</si>
  <si>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</si>
  <si>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</si>
  <si>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</si>
  <si>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</si>
  <si>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</si>
  <si>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</si>
  <si>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</si>
  <si>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</si>
  <si>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</si>
  <si>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</si>
  <si>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</si>
  <si>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</si>
  <si>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</si>
  <si>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</si>
  <si>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</si>
  <si>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</si>
  <si>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</si>
  <si>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</si>
  <si>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</si>
  <si>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</si>
  <si>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</si>
  <si>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</si>
  <si>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</si>
  <si>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</si>
  <si>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</si>
  <si>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</si>
  <si>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</si>
  <si>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</si>
  <si>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</si>
  <si>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</si>
  <si>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</si>
  <si>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</si>
  <si>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</si>
  <si>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</si>
  <si>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</si>
  <si>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</si>
  <si>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</si>
  <si>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</si>
  <si>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</si>
  <si>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</si>
  <si>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</si>
  <si>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</si>
  <si>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</si>
  <si>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</si>
  <si>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</si>
  <si>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</si>
  <si>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</si>
  <si>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</si>
  <si>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</si>
  <si>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</si>
  <si>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</si>
  <si>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</si>
  <si>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</si>
  <si>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</si>
  <si>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</si>
  <si>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</si>
  <si>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</si>
  <si>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</si>
  <si>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</si>
  <si>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</si>
  <si>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</si>
  <si>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</si>
  <si>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</si>
  <si>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</si>
  <si>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</si>
  <si>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</si>
  <si>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</si>
  <si>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</si>
  <si>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</si>
  <si>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</si>
  <si>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</si>
  <si>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</si>
  <si>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</si>
  <si>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</si>
  <si>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</si>
  <si>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</si>
  <si>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</si>
  <si>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</si>
  <si>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</si>
  <si>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</si>
  <si>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</si>
  <si>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</si>
  <si>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</si>
  <si>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</si>
  <si>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</si>
  <si>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</si>
  <si>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</si>
  <si>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</si>
  <si>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</si>
  <si>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</si>
  <si>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</si>
  <si>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</si>
  <si>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</si>
  <si>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</si>
  <si>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</si>
  <si>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</si>
  <si>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</si>
  <si>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</si>
  <si>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</si>
  <si>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</si>
  <si>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</si>
  <si>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</si>
  <si>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</si>
  <si>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</si>
  <si>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</si>
  <si>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</si>
  <si>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</si>
  <si>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</si>
  <si>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</si>
  <si>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</si>
  <si>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</si>
  <si>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</si>
  <si>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</si>
  <si>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</si>
  <si>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</si>
  <si>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</si>
  <si>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</si>
  <si>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</si>
  <si>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</si>
  <si>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</si>
  <si>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</si>
  <si>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</si>
  <si>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</si>
  <si>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</si>
  <si>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</si>
  <si>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</si>
  <si>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</si>
  <si>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</si>
  <si>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</si>
  <si>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</si>
  <si>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</si>
  <si>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</si>
  <si>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</si>
  <si>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</si>
  <si>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</si>
  <si>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</si>
  <si>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</si>
  <si>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</si>
  <si>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</si>
  <si>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</si>
  <si>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</si>
  <si>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</si>
  <si>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</si>
  <si>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</si>
  <si>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</si>
  <si>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</si>
  <si>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</si>
  <si>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</si>
  <si>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</si>
  <si>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</si>
  <si>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</si>
  <si>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</si>
  <si>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</si>
  <si>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</si>
  <si>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</si>
  <si>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</si>
  <si>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</si>
  <si>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</si>
  <si>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</si>
  <si>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</si>
  <si>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</si>
  <si>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</si>
  <si>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</si>
  <si>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</si>
  <si>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</si>
  <si>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</si>
  <si>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</si>
  <si>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</si>
  <si>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</si>
  <si>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</si>
  <si>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</si>
  <si>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</si>
  <si>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</si>
  <si>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</si>
  <si>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</si>
  <si>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</si>
  <si>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</si>
  <si>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</si>
  <si>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</si>
  <si>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</si>
  <si>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</si>
  <si>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</si>
  <si>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</si>
  <si>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</si>
  <si>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</si>
  <si>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</si>
  <si>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</si>
  <si>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</si>
  <si>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</si>
  <si>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</si>
  <si>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</si>
  <si>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</si>
  <si>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</si>
  <si>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</si>
  <si>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</si>
  <si>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</si>
  <si>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</si>
  <si>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</si>
  <si>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</si>
  <si>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</si>
  <si>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</si>
  <si>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</si>
  <si>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</si>
  <si>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</si>
  <si>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</si>
  <si>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</si>
  <si>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</si>
  <si>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</si>
  <si>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</si>
  <si>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</si>
  <si>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</si>
  <si>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</si>
  <si>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</si>
  <si>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</si>
  <si>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</si>
  <si>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</si>
  <si>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</si>
  <si>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</si>
  <si>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</si>
  <si>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</si>
  <si>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</si>
  <si>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</si>
  <si>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</si>
  <si>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</si>
  <si>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</si>
  <si>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</si>
  <si>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</si>
  <si>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</si>
  <si>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</si>
  <si>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</si>
  <si>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</si>
  <si>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</si>
  <si>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</si>
  <si>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</si>
  <si>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</si>
  <si>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</si>
  <si>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</si>
  <si>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</si>
  <si>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</si>
  <si>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</si>
  <si>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</si>
  <si>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</si>
  <si>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</si>
  <si>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</si>
  <si>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</si>
  <si>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</si>
  <si>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</si>
  <si>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</si>
  <si>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</si>
  <si>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</si>
  <si>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</si>
  <si>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</si>
  <si>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</si>
  <si>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</si>
  <si>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</si>
  <si>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</si>
  <si>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</si>
  <si>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</si>
  <si>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</si>
  <si>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</si>
  <si>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</si>
  <si>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</si>
  <si>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</si>
  <si>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</si>
  <si>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</si>
  <si>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</si>
  <si>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</si>
  <si>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</si>
  <si>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</si>
  <si>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</si>
  <si>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</si>
  <si>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</si>
  <si>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</si>
  <si>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</si>
  <si>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</si>
  <si>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</si>
  <si>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</si>
  <si>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</si>
  <si>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</si>
  <si>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</si>
  <si>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</si>
  <si>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</si>
  <si>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</si>
  <si>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</si>
  <si>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</si>
  <si>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</si>
  <si>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</si>
  <si>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</si>
  <si>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</si>
  <si>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</si>
  <si>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</si>
  <si>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</si>
  <si>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</si>
  <si>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</si>
  <si>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</si>
  <si>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</si>
  <si>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</si>
  <si>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</si>
  <si>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</si>
  <si>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</si>
  <si>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</si>
  <si>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</si>
  <si>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</si>
  <si>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</si>
  <si>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</si>
  <si>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</si>
  <si>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</si>
  <si>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</si>
  <si>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</si>
  <si>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</si>
  <si>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</si>
  <si>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</si>
  <si>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</si>
  <si>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</si>
  <si>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</si>
  <si>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</si>
  <si>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</si>
  <si>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</si>
  <si>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</si>
  <si>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</si>
  <si>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</si>
  <si>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</si>
  <si>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</si>
  <si>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</si>
  <si>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</si>
  <si>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</si>
  <si>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</si>
  <si>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</si>
  <si>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</si>
  <si>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</si>
  <si>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</si>
  <si>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</si>
  <si>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</si>
  <si>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</si>
  <si>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</si>
  <si>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</si>
  <si>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</si>
  <si>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</si>
  <si>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</si>
  <si>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</si>
  <si>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</si>
  <si>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</si>
  <si>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</si>
  <si>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</si>
  <si>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</si>
  <si>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</si>
  <si>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</si>
  <si>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</si>
  <si>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</si>
  <si>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</si>
  <si>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</si>
  <si>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</si>
  <si>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</si>
  <si>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</si>
  <si>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</si>
  <si>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</si>
  <si>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</si>
  <si>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</si>
  <si>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</si>
  <si>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</si>
  <si>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</si>
  <si>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</si>
  <si>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</si>
  <si>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</si>
  <si>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</si>
  <si>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</si>
  <si>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</si>
  <si>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</si>
  <si>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</si>
  <si>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</si>
  <si>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</si>
  <si>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</si>
  <si>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</si>
  <si>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</si>
  <si>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</si>
  <si>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</si>
  <si>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</si>
  <si>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</si>
  <si>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</si>
  <si>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</si>
  <si>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</si>
  <si>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</si>
  <si>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</si>
  <si>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</si>
  <si>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</si>
  <si>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</si>
  <si>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</si>
  <si>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</si>
  <si>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</si>
  <si>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</si>
  <si>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</si>
  <si>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</si>
  <si>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</si>
  <si>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</si>
  <si>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</si>
  <si>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</si>
  <si>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</si>
  <si>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</si>
  <si>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</si>
  <si>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</si>
  <si>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</si>
  <si>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</si>
  <si>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</si>
  <si>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</si>
  <si>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</si>
  <si>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</si>
  <si>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</si>
  <si>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</si>
  <si>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</si>
  <si>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</si>
  <si>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</si>
  <si>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</si>
  <si>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</si>
  <si>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</si>
  <si>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</si>
  <si>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</si>
  <si>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</si>
  <si>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</si>
  <si>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</si>
  <si>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</si>
  <si>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</si>
  <si>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</si>
  <si>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</si>
  <si>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</si>
  <si>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</si>
  <si>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</si>
  <si>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</si>
  <si>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</si>
  <si>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</si>
  <si>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</si>
  <si>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</si>
  <si>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</si>
  <si>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</si>
  <si>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</si>
  <si>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</si>
  <si>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</si>
  <si>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</si>
  <si>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</si>
  <si>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</si>
  <si>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</si>
  <si>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</si>
  <si>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</si>
  <si>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</si>
  <si>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</si>
  <si>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</si>
  <si>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</si>
  <si>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</si>
  <si>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</si>
  <si>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</si>
  <si>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</si>
  <si>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</si>
  <si>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</si>
  <si>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</si>
  <si>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</si>
  <si>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</si>
  <si>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</si>
  <si>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</si>
  <si>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</si>
  <si>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</si>
  <si>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</si>
  <si>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</si>
  <si>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</si>
  <si>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</si>
  <si>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</si>
  <si>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</si>
  <si>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</si>
  <si>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</si>
  <si>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</si>
  <si>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</si>
  <si>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</si>
  <si>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</si>
  <si>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</si>
  <si>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</si>
  <si>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</si>
  <si>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</si>
  <si>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</si>
  <si>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</si>
  <si>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</si>
  <si>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</si>
  <si>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</si>
  <si>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</si>
  <si>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</si>
  <si>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</si>
  <si>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</si>
  <si>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</si>
  <si>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</si>
  <si>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</si>
  <si>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</si>
  <si>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</si>
  <si>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</si>
  <si>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</si>
  <si>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</si>
  <si>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</si>
  <si>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</si>
  <si>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</si>
  <si>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</si>
  <si>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</si>
  <si>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</si>
  <si>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</si>
  <si>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</si>
  <si>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</si>
  <si>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</si>
  <si>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</si>
  <si>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</si>
  <si>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</si>
  <si>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</si>
  <si>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</si>
  <si>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</si>
  <si>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</si>
  <si>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</si>
  <si>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</si>
  <si>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</si>
  <si>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</si>
  <si>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</si>
  <si>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</si>
  <si>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</si>
  <si>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</si>
  <si>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</si>
  <si>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</si>
  <si>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</si>
  <si>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</si>
  <si>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</si>
  <si>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</si>
  <si>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</si>
  <si>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</si>
  <si>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</si>
  <si>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</si>
  <si>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</si>
  <si>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</si>
  <si>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</si>
  <si>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</si>
  <si>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</si>
  <si>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</si>
  <si>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</si>
  <si>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</si>
  <si>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</si>
  <si>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</si>
  <si>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</si>
  <si>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</si>
  <si>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</si>
  <si>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</si>
  <si>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</si>
  <si>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</si>
  <si>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</si>
  <si>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</si>
  <si>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</si>
  <si>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</si>
  <si>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</si>
  <si>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</si>
  <si>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</si>
  <si>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</si>
  <si>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</si>
  <si>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</si>
  <si>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</si>
  <si>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</si>
  <si>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</si>
  <si>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</si>
  <si>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</si>
  <si>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</si>
  <si>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</si>
  <si>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</si>
  <si>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</si>
  <si>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</si>
  <si>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</si>
  <si>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</si>
  <si>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</si>
  <si>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</si>
  <si>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</si>
  <si>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</si>
  <si>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</si>
  <si>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</si>
  <si>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</si>
  <si>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</si>
  <si>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</si>
  <si>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</si>
  <si>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</si>
  <si>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</si>
  <si>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</si>
  <si>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</si>
  <si>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</si>
  <si>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</si>
  <si>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</si>
  <si>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</si>
  <si>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</si>
  <si>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</si>
  <si>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</si>
  <si>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</si>
  <si>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</si>
  <si>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</si>
  <si>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</si>
  <si>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</si>
  <si>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</si>
  <si>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</si>
  <si>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</si>
  <si>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</si>
  <si>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</si>
  <si>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</si>
  <si>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</si>
  <si>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</si>
  <si>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</si>
  <si>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</si>
  <si>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</si>
  <si>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</si>
  <si>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</si>
  <si>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</si>
  <si>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</si>
  <si>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</si>
  <si>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</si>
  <si>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</si>
  <si>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</si>
  <si>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</si>
  <si>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</si>
  <si>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</si>
  <si>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</si>
  <si>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</si>
  <si>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</si>
  <si>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</si>
  <si>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</si>
  <si>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</si>
  <si>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</si>
  <si>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</si>
  <si>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</si>
  <si>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</si>
  <si>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</si>
  <si>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</si>
  <si>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</si>
  <si>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</si>
  <si>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</si>
  <si>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</si>
  <si>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</si>
  <si>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</si>
  <si>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</si>
  <si>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</si>
  <si>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</si>
  <si>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</si>
  <si>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</si>
  <si>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</si>
  <si>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</si>
  <si>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</si>
  <si>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</si>
  <si>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</si>
  <si>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</si>
  <si>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</si>
  <si>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</si>
  <si>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</si>
  <si>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</si>
  <si>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</si>
  <si>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</si>
  <si>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</si>
  <si>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</si>
  <si>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</si>
  <si>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</si>
  <si>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</si>
  <si>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</si>
  <si>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</si>
  <si>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</si>
  <si>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</si>
  <si>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</si>
  <si>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</si>
  <si>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</si>
  <si>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</si>
  <si>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</si>
  <si>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</si>
  <si>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</si>
  <si>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</si>
  <si>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</si>
  <si>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</si>
  <si>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</si>
  <si>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</si>
  <si>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</si>
  <si>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</si>
  <si>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</si>
  <si>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</si>
  <si>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</si>
  <si>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</si>
  <si>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</si>
  <si>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</si>
  <si>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</si>
  <si>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</si>
  <si>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</si>
  <si>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</si>
  <si>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</si>
  <si>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</si>
  <si>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</si>
  <si>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</si>
  <si>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</si>
  <si>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</si>
  <si>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</si>
  <si>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</si>
  <si>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</si>
  <si>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</si>
  <si>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</si>
  <si>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</si>
  <si>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</si>
  <si>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</si>
  <si>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</si>
  <si>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</si>
  <si>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</si>
  <si>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</si>
  <si>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</si>
  <si>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</si>
  <si>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</si>
  <si>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</si>
  <si>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</si>
  <si>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</si>
  <si>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</si>
  <si>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</si>
  <si>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</si>
  <si>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</si>
  <si>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</si>
  <si>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</si>
  <si>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</si>
  <si>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</si>
  <si>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</si>
  <si>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</si>
  <si>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</si>
  <si>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</si>
  <si>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</si>
  <si>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</si>
  <si>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</si>
  <si>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</si>
  <si>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</si>
  <si>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</si>
  <si>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</si>
  <si>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</si>
  <si>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</si>
  <si>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</si>
  <si>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</si>
  <si>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</si>
  <si>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</si>
  <si>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</si>
  <si>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</si>
  <si>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</si>
  <si>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</si>
  <si>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</si>
  <si>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</si>
  <si>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</si>
  <si>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</si>
  <si>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</si>
  <si>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</si>
  <si>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</si>
  <si>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</si>
  <si>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</si>
  <si>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</si>
  <si>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</si>
  <si>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</si>
  <si>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</si>
  <si>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</si>
  <si>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</si>
  <si>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</si>
  <si>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</si>
  <si>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</si>
  <si>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</si>
  <si>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</si>
  <si>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</si>
  <si>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</si>
  <si>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</si>
  <si>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</si>
  <si>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</si>
  <si>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</si>
  <si>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</si>
  <si>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</si>
  <si>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</si>
  <si>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</si>
  <si>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</si>
  <si>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</si>
  <si>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</si>
  <si>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</si>
  <si>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</si>
  <si>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</si>
  <si>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</si>
  <si>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</si>
  <si>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</si>
  <si>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</si>
  <si>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</si>
  <si>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</si>
  <si>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</si>
  <si>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</si>
  <si>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</si>
  <si>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</si>
  <si>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</si>
  <si>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</si>
  <si>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</si>
  <si>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</si>
  <si>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</si>
  <si>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</si>
  <si>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</si>
  <si>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</si>
  <si>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</si>
  <si>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</si>
  <si>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</si>
  <si>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</si>
  <si>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</si>
  <si>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</si>
  <si>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</si>
  <si>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</si>
  <si>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</si>
  <si>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</si>
  <si>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</si>
  <si>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</si>
  <si>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</si>
  <si>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</si>
  <si>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</si>
  <si>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</si>
  <si>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</si>
  <si>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</si>
  <si>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</si>
  <si>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</si>
  <si>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</si>
  <si>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</si>
  <si>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</si>
  <si>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</si>
  <si>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</si>
  <si>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</si>
  <si>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</si>
  <si>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</si>
  <si>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</si>
  <si>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</si>
  <si>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</si>
  <si>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</si>
  <si>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</si>
  <si>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</si>
  <si>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</si>
  <si>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</si>
  <si>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</si>
  <si>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</si>
  <si>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</si>
  <si>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</si>
  <si>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</si>
  <si>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</si>
  <si>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</si>
  <si>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</si>
  <si>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</si>
  <si>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</si>
  <si>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</si>
  <si>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</si>
  <si>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</si>
  <si>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</si>
  <si>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</si>
  <si>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</si>
  <si>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</si>
  <si>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</si>
  <si>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</si>
  <si>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</si>
  <si>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</si>
  <si>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</si>
  <si>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</si>
  <si>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</si>
  <si>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</si>
  <si>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</si>
  <si>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</si>
  <si>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</si>
  <si>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</si>
  <si>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</si>
  <si>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</si>
  <si>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</si>
  <si>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</si>
  <si>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</si>
  <si>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</si>
  <si>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</si>
  <si>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</si>
  <si>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</si>
  <si>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</si>
  <si>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</si>
  <si>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</si>
  <si>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</si>
  <si>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</si>
  <si>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</si>
  <si>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</si>
  <si>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</si>
  <si>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</si>
  <si>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</si>
  <si>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</si>
  <si>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</si>
  <si>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</si>
  <si>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</si>
  <si>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</si>
  <si>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</si>
  <si>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</si>
  <si>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</si>
  <si>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</si>
  <si>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</si>
  <si>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</si>
  <si>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</si>
  <si>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</si>
  <si>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</si>
  <si>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</si>
  <si>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</si>
  <si>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</si>
  <si>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</si>
  <si>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</si>
  <si>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</si>
  <si>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</si>
  <si>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</si>
  <si>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</si>
  <si>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</si>
  <si>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</si>
  <si>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</si>
  <si>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</si>
  <si>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</si>
  <si>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</si>
  <si>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</si>
  <si>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</si>
  <si>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</si>
  <si>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</si>
  <si>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</si>
  <si>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</si>
  <si>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</si>
  <si>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</si>
  <si>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</si>
  <si>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</si>
  <si>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</si>
  <si>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</si>
  <si>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</si>
  <si>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</si>
  <si>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</si>
  <si>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</si>
  <si>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</si>
  <si>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</si>
  <si>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</si>
  <si>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</si>
  <si>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</si>
  <si>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</si>
  <si>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</si>
  <si>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</si>
  <si>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</si>
  <si>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</si>
  <si>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</si>
  <si>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</si>
  <si>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</si>
  <si>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</si>
  <si>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</si>
  <si>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</si>
  <si>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</si>
  <si>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</si>
  <si>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</si>
  <si>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</si>
  <si>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</si>
  <si>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</si>
  <si>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</si>
  <si>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</si>
  <si>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</si>
  <si>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</si>
  <si>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</si>
  <si>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</si>
  <si>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</si>
  <si>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</si>
  <si>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</si>
  <si>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</si>
  <si>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</si>
  <si>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</si>
  <si>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</si>
  <si>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</si>
  <si>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</si>
  <si>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</si>
  <si>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</si>
  <si>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</si>
  <si>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</si>
  <si>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</si>
  <si>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</si>
  <si>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</si>
  <si>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</si>
  <si>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</si>
  <si>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</si>
  <si>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</si>
  <si>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</si>
  <si>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</si>
  <si>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</si>
  <si>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</si>
  <si>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</si>
  <si>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</si>
  <si>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</si>
  <si>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</si>
  <si>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</si>
  <si>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</si>
  <si>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</si>
  <si>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</si>
  <si>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</si>
  <si>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</si>
  <si>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</si>
  <si>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</si>
  <si>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</si>
  <si>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</si>
  <si>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</si>
  <si>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</si>
  <si>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</si>
  <si>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</si>
  <si>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</si>
  <si>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</si>
  <si>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</si>
  <si>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</si>
  <si>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</si>
  <si>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</si>
  <si>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</si>
  <si>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</si>
  <si>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</si>
  <si>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</si>
  <si>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</si>
  <si>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</si>
  <si>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</si>
  <si>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</si>
  <si>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</si>
  <si>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</si>
  <si>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</si>
  <si>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</si>
  <si>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</si>
  <si>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</si>
  <si>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</si>
  <si>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</si>
  <si>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</si>
  <si>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</si>
  <si>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</si>
  <si>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</si>
  <si>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</si>
  <si>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</si>
  <si>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</si>
  <si>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</si>
  <si>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</si>
  <si>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</si>
  <si>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</si>
  <si>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</si>
  <si>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</si>
  <si>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</si>
  <si>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</si>
  <si>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</si>
  <si>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</si>
  <si>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</si>
  <si>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</si>
  <si>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</si>
  <si>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</si>
  <si>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</si>
  <si>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</si>
  <si>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</si>
  <si>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</si>
  <si>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</si>
  <si>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</si>
  <si>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</si>
  <si>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</si>
  <si>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</si>
  <si>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</si>
  <si>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</si>
  <si>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</si>
  <si>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</si>
  <si>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</si>
  <si>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</si>
  <si>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</si>
  <si>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</si>
  <si>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</si>
  <si>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</si>
  <si>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</si>
  <si>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</si>
  <si>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</si>
  <si>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</si>
  <si>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</si>
  <si>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</si>
  <si>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</si>
  <si>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</si>
  <si>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</si>
  <si>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</si>
  <si>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</si>
  <si>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</si>
  <si>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</si>
  <si>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</si>
  <si>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</si>
  <si>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</si>
  <si>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</si>
  <si>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</si>
  <si>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</si>
  <si>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</si>
  <si>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</si>
  <si>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</si>
  <si>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</si>
  <si>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</si>
  <si>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</si>
  <si>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</si>
  <si>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</si>
  <si>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</si>
  <si>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</si>
  <si>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</si>
  <si>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</si>
  <si>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</si>
  <si>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</si>
  <si>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</si>
  <si>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</si>
  <si>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</si>
  <si>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</si>
  <si>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</si>
  <si>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</si>
  <si>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</si>
  <si>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</si>
  <si>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</si>
  <si>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</si>
  <si>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</si>
  <si>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</si>
  <si>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</si>
  <si>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</si>
  <si>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</si>
  <si>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</si>
  <si>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</si>
  <si>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</si>
  <si>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</si>
  <si>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</si>
  <si>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</si>
  <si>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</si>
  <si>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</si>
  <si>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</si>
  <si>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</si>
  <si>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</si>
  <si>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</si>
  <si>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</si>
  <si>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</si>
  <si>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</si>
  <si>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</si>
  <si>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</si>
  <si>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</si>
  <si>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</si>
  <si>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</si>
  <si>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</si>
  <si>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</si>
  <si>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</si>
  <si>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</si>
  <si>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</si>
  <si>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</si>
  <si>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</si>
  <si>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</si>
  <si>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</si>
  <si>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</si>
  <si>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</si>
  <si>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</si>
  <si>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</si>
  <si>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</si>
  <si>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</si>
  <si>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</si>
  <si>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</si>
  <si>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</si>
  <si>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</si>
  <si>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</si>
  <si>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</si>
  <si>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</si>
  <si>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</si>
  <si>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</si>
  <si>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</si>
  <si>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</si>
  <si>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</si>
  <si>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</si>
  <si>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</si>
  <si>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</si>
  <si>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</si>
  <si>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</si>
  <si>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</si>
  <si>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</si>
  <si>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</si>
  <si>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</si>
  <si>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</si>
  <si>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</si>
  <si>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</si>
  <si>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</si>
  <si>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</si>
  <si>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</si>
  <si>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</si>
  <si>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</si>
  <si>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</si>
  <si>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</si>
  <si>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</si>
  <si>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</si>
  <si>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</si>
  <si>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</si>
  <si>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</si>
  <si>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</si>
  <si>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</si>
  <si>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</si>
  <si>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</si>
  <si>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</si>
  <si>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</si>
  <si>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</si>
  <si>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</si>
  <si>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</si>
  <si>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</si>
  <si>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</si>
  <si>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</si>
  <si>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</si>
  <si>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</si>
  <si>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</si>
  <si>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</si>
  <si>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</si>
  <si>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</si>
  <si>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</si>
  <si>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</si>
  <si>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</si>
  <si>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</si>
  <si>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</si>
  <si>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</si>
  <si>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</si>
  <si>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</si>
  <si>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</si>
  <si>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</si>
  <si>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</si>
  <si>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</si>
  <si>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</si>
  <si>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</si>
  <si>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</si>
  <si>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</si>
  <si>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</si>
  <si>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</si>
  <si>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</si>
  <si>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</si>
  <si>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</si>
  <si>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</si>
  <si>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</si>
  <si>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</si>
  <si>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</si>
  <si>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</si>
  <si>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</si>
  <si>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</si>
  <si>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</si>
  <si>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</si>
  <si>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</si>
  <si>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</si>
  <si>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</si>
  <si>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</si>
  <si>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</si>
  <si>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</si>
  <si>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</si>
  <si>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</si>
  <si>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</si>
  <si>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</si>
  <si>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</si>
  <si>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</si>
  <si>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</si>
  <si>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</si>
  <si>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</si>
  <si>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</si>
  <si>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</si>
  <si>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</si>
  <si>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</si>
  <si>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</si>
  <si>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</si>
  <si>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</si>
  <si>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</si>
  <si>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</si>
  <si>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</si>
  <si>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</si>
  <si>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</si>
  <si>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</si>
  <si>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</si>
  <si>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</si>
  <si>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</si>
  <si>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</si>
  <si>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</si>
  <si>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</si>
  <si>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</si>
  <si>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</si>
  <si>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</si>
  <si>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</si>
  <si>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</si>
  <si>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</si>
  <si>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</si>
  <si>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</si>
  <si>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</si>
  <si>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</si>
  <si>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</si>
  <si>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</si>
  <si>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</si>
  <si>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</si>
  <si>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</si>
  <si>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</si>
  <si>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</si>
  <si>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</si>
  <si>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</si>
  <si>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</si>
  <si>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</si>
  <si>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</si>
  <si>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</si>
  <si>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</si>
  <si>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</si>
  <si>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</si>
  <si>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</si>
  <si>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</si>
  <si>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</si>
  <si>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</si>
  <si>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</si>
  <si>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</si>
  <si>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</si>
  <si>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</si>
  <si>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</si>
  <si>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</si>
  <si>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</si>
  <si>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</si>
  <si>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</si>
  <si>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</si>
  <si>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</si>
  <si>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</si>
  <si>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</si>
  <si>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</si>
  <si>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</si>
  <si>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</si>
  <si>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</si>
  <si>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</si>
  <si>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</si>
  <si>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</si>
  <si>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</si>
  <si>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</si>
  <si>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</si>
  <si>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</si>
  <si>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</si>
  <si>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</si>
  <si>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</si>
  <si>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</si>
  <si>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</si>
  <si>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</si>
  <si>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</si>
  <si>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</si>
  <si>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</si>
  <si>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</si>
  <si>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</si>
  <si>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</si>
  <si>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</si>
  <si>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</si>
  <si>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</si>
  <si>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</si>
  <si>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</si>
  <si>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</si>
  <si>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</si>
  <si>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</si>
  <si>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</si>
  <si>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</si>
  <si>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</si>
  <si>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</si>
  <si>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</si>
  <si>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</si>
  <si>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</si>
  <si>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</si>
  <si>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</si>
  <si>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</si>
  <si>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</si>
  <si>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</si>
  <si>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</si>
  <si>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</si>
  <si>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</si>
  <si>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</si>
  <si>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</si>
  <si>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</si>
  <si>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</si>
  <si>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</si>
  <si>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</si>
  <si>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</si>
  <si>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</si>
  <si>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</si>
  <si>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</si>
  <si>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</si>
  <si>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</si>
  <si>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</si>
  <si>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</si>
  <si>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</si>
  <si>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</si>
  <si>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</si>
  <si>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</si>
  <si>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</si>
  <si>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</si>
  <si>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</si>
  <si>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</si>
  <si>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</si>
  <si>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</si>
  <si>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</si>
  <si>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</si>
  <si>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</si>
  <si>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</si>
  <si>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</si>
  <si>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</si>
  <si>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</si>
  <si>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</si>
  <si>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</si>
  <si>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</si>
  <si>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</si>
  <si>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</si>
  <si>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</si>
  <si>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</si>
  <si>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</si>
  <si>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</si>
  <si>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</si>
  <si>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</si>
  <si>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</si>
  <si>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</si>
  <si>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</si>
  <si>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</si>
  <si>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</si>
  <si>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</si>
  <si>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</si>
  <si>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</si>
  <si>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</si>
  <si>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</si>
  <si>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</si>
  <si>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</si>
  <si>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</si>
  <si>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</si>
  <si>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</si>
  <si>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</si>
  <si>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</si>
  <si>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</si>
  <si>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</si>
  <si>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</si>
  <si>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</si>
  <si>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</si>
  <si>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</si>
  <si>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</si>
  <si>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</si>
  <si>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</si>
  <si>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</si>
  <si>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</si>
  <si>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</si>
  <si>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</si>
  <si>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</si>
  <si>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</si>
  <si>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</si>
  <si>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</si>
  <si>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</si>
  <si>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</si>
  <si>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</si>
  <si>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</si>
  <si>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</si>
  <si>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</si>
  <si>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</si>
  <si>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</si>
  <si>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</si>
  <si>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</si>
  <si>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</si>
  <si>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</si>
  <si>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</si>
  <si>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</si>
  <si>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</si>
  <si>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</si>
  <si>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</si>
  <si>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</si>
  <si>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</si>
  <si>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</si>
  <si>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</si>
  <si>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</si>
  <si>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</si>
  <si>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</si>
  <si>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</si>
  <si>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</si>
  <si>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</si>
  <si>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</si>
  <si>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</si>
  <si>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</si>
  <si>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</si>
  <si>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</si>
  <si>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</si>
  <si>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</si>
  <si>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</si>
  <si>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</si>
  <si>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</si>
  <si>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</si>
  <si>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</si>
  <si>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</si>
  <si>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</si>
  <si>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</si>
  <si>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</si>
  <si>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</si>
  <si>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</si>
  <si>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</si>
  <si>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</si>
  <si>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</si>
  <si>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</si>
  <si>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</si>
  <si>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</si>
  <si>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</si>
  <si>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</si>
  <si>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</si>
  <si>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</si>
  <si>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</si>
  <si>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</si>
  <si>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</si>
  <si>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</si>
  <si>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</si>
  <si>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</si>
  <si>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</si>
  <si>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</si>
  <si>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</si>
  <si>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</si>
  <si>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</si>
  <si>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</si>
  <si>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</si>
  <si>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</si>
  <si>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</si>
  <si>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</si>
  <si>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</si>
  <si>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</si>
  <si>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</si>
  <si>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</si>
  <si>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</si>
  <si>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</si>
  <si>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</si>
  <si>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</si>
  <si>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</si>
  <si>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</si>
  <si>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</si>
  <si>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</si>
  <si>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</si>
  <si>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</si>
  <si>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</si>
  <si>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</si>
  <si>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</si>
  <si>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</si>
  <si>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</si>
  <si>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</si>
  <si>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</si>
  <si>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</si>
  <si>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</si>
  <si>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</si>
  <si>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</si>
  <si>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</si>
  <si>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</si>
  <si>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</si>
  <si>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</si>
  <si>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</si>
  <si>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</si>
  <si>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</si>
  <si>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</si>
  <si>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</si>
  <si>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</si>
  <si>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</si>
  <si>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</si>
  <si>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</si>
  <si>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</si>
  <si>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</si>
  <si>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</si>
  <si>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</si>
  <si>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</si>
  <si>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</si>
  <si>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</si>
  <si>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</si>
  <si>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</si>
  <si>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</si>
  <si>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</si>
  <si>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</si>
  <si>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</si>
  <si>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</si>
  <si>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</si>
  <si>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</si>
  <si>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</si>
  <si>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</si>
  <si>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</si>
  <si>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</si>
  <si>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</si>
  <si>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</si>
  <si>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</si>
  <si>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</si>
  <si>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</si>
  <si>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</si>
  <si>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</si>
  <si>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</si>
  <si>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</si>
  <si>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</si>
  <si>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</si>
  <si>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</si>
  <si>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</si>
  <si>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</si>
  <si>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</si>
  <si>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</si>
  <si>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</si>
  <si>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</si>
  <si>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</si>
  <si>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</si>
  <si>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</si>
  <si>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</si>
  <si>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</si>
  <si>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</si>
  <si>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</si>
  <si>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</si>
  <si>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</si>
  <si>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</si>
  <si>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</si>
  <si>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</si>
  <si>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</si>
  <si>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</si>
  <si>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</si>
  <si>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</si>
  <si>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</si>
  <si>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</si>
  <si>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</si>
  <si>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</si>
  <si>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</si>
  <si>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</si>
  <si>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</si>
  <si>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</si>
  <si>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</si>
  <si>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</si>
  <si>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</si>
  <si>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</si>
  <si>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</si>
  <si>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</si>
  <si>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</si>
  <si>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</si>
  <si>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</si>
  <si>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</si>
  <si>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</si>
  <si>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</si>
  <si>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</si>
  <si>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</si>
  <si>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</si>
  <si>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</si>
  <si>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</si>
  <si>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</si>
  <si>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</si>
  <si>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</si>
  <si>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</si>
  <si>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</si>
  <si>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</si>
  <si>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</si>
  <si>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</si>
  <si>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</si>
  <si>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</si>
  <si>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</si>
  <si>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</si>
  <si>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</si>
  <si>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</si>
  <si>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</si>
  <si>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</si>
  <si>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</si>
  <si>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</si>
  <si>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</si>
  <si>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</si>
  <si>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</si>
  <si>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</si>
  <si>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</si>
  <si>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</si>
  <si>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</si>
  <si>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</si>
  <si>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</si>
  <si>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</si>
  <si>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</si>
  <si>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</si>
  <si>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</si>
  <si>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</si>
  <si>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</si>
  <si>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</si>
  <si>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</si>
  <si>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</si>
  <si>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</si>
  <si>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</si>
  <si>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</si>
  <si>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</si>
  <si>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</si>
  <si>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</si>
  <si>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</si>
  <si>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</si>
  <si>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</si>
  <si>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</si>
  <si>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</si>
  <si>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</si>
  <si>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</si>
  <si>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</si>
  <si>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</si>
  <si>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</si>
  <si>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</si>
  <si>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</si>
  <si>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</si>
  <si>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</si>
  <si>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</si>
  <si>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</si>
  <si>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</si>
  <si>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</si>
  <si>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</si>
  <si>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</si>
  <si>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</si>
  <si>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</si>
  <si>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</si>
  <si>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</si>
  <si>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</si>
  <si>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</si>
  <si>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</si>
  <si>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</si>
  <si>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</si>
  <si>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</si>
  <si>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</si>
  <si>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</si>
  <si>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</si>
  <si>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</si>
  <si>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</si>
  <si>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</si>
  <si>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</si>
  <si>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</si>
  <si>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</si>
  <si>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</si>
  <si>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</si>
  <si>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</si>
  <si>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</si>
  <si>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</si>
  <si>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</si>
  <si>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</si>
  <si>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</si>
  <si>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</si>
  <si>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</si>
  <si>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</si>
  <si>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</si>
  <si>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</si>
  <si>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</si>
  <si>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</si>
  <si>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</si>
  <si>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</si>
  <si>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</si>
  <si>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</si>
  <si>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</si>
  <si>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</si>
  <si>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</si>
  <si>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</si>
  <si>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</si>
  <si>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</si>
  <si>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</si>
  <si>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</si>
  <si>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</si>
  <si>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</si>
  <si>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</si>
  <si>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</si>
  <si>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</si>
  <si>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</si>
  <si>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</si>
  <si>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</si>
  <si>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</si>
  <si>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</si>
  <si>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</si>
  <si>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</si>
  <si>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</si>
  <si>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</si>
  <si>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</si>
  <si>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</si>
  <si>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</si>
  <si>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</si>
  <si>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</si>
  <si>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</si>
  <si>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</si>
  <si>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</si>
  <si>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</si>
  <si>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</si>
  <si>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</si>
  <si>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</si>
  <si>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</si>
  <si>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</si>
  <si>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</si>
  <si>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</si>
  <si>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</si>
  <si>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</si>
  <si>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</si>
  <si>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</si>
  <si>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</si>
  <si>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</si>
  <si>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</si>
  <si>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</si>
  <si>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</si>
  <si>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</si>
  <si>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</si>
  <si>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</si>
  <si>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</si>
  <si>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</si>
  <si>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</si>
  <si>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</si>
  <si>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</si>
  <si>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</si>
  <si>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</si>
  <si>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</si>
  <si>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</si>
  <si>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</si>
  <si>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</si>
  <si>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</si>
  <si>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</si>
  <si>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</si>
  <si>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</si>
  <si>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</si>
  <si>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</si>
  <si>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</si>
  <si>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</si>
  <si>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</si>
  <si>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</si>
  <si>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</si>
  <si>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</si>
  <si>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</si>
  <si>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</si>
  <si>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</si>
  <si>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</si>
  <si>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</si>
  <si>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</si>
  <si>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</si>
  <si>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</si>
  <si>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</si>
  <si>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</si>
  <si>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</si>
  <si>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</si>
  <si>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</si>
  <si>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</si>
  <si>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</si>
  <si>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</si>
  <si>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</si>
  <si>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</si>
  <si>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</si>
  <si>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</si>
  <si>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</si>
  <si>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</si>
  <si>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</si>
  <si>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</si>
  <si>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</si>
  <si>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</si>
  <si>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</si>
  <si>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</si>
  <si>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</si>
  <si>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</si>
  <si>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</si>
  <si>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</si>
  <si>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</si>
  <si>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</si>
  <si>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</si>
  <si>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</si>
  <si>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</si>
  <si>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</si>
  <si>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</si>
  <si>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</si>
  <si>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</si>
  <si>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</si>
  <si>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</si>
  <si>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</si>
  <si>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</si>
  <si>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</si>
  <si>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</si>
  <si>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</si>
  <si>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</si>
  <si>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</si>
  <si>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</si>
  <si>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</si>
  <si>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</si>
  <si>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</si>
  <si>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</si>
  <si>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</si>
  <si>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</si>
  <si>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</si>
  <si>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</si>
  <si>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</si>
  <si>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</si>
  <si>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</si>
  <si>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</si>
  <si>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</si>
  <si>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</si>
  <si>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</si>
  <si>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</si>
  <si>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</si>
  <si>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</si>
  <si>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</si>
  <si>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</si>
  <si>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</si>
  <si>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</si>
  <si>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</si>
  <si>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</si>
  <si>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</si>
  <si>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</si>
  <si>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</si>
  <si>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</si>
  <si>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</si>
  <si>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</si>
  <si>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</si>
  <si>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</si>
  <si>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</si>
  <si>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</si>
  <si>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</si>
  <si>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</si>
  <si>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</si>
  <si>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</si>
  <si>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</si>
  <si>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</si>
  <si>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</si>
  <si>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</si>
  <si>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</si>
  <si>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</si>
  <si>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</si>
  <si>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</si>
  <si>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</si>
  <si>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</si>
  <si>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</si>
  <si>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</si>
  <si>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</si>
  <si>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</si>
  <si>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</si>
  <si>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</si>
  <si>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</si>
  <si>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</si>
  <si>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</si>
  <si>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</si>
  <si>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</si>
  <si>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</si>
  <si>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</si>
  <si>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</si>
  <si>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</si>
  <si>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</si>
  <si>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</si>
  <si>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</si>
  <si>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</si>
  <si>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</si>
  <si>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</si>
  <si>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</si>
  <si>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</si>
  <si>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</si>
  <si>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</si>
  <si>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</si>
  <si>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</si>
  <si>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</si>
  <si>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</si>
  <si>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</si>
  <si>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</si>
  <si>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</si>
  <si>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</si>
  <si>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</si>
  <si>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</si>
  <si>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</si>
  <si>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</si>
  <si>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</si>
  <si>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</si>
  <si>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</si>
  <si>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</si>
  <si>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</si>
  <si>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</si>
  <si>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</si>
  <si>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</si>
  <si>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</si>
  <si>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</si>
  <si>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</si>
  <si>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</si>
  <si>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</si>
  <si>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</si>
  <si>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</si>
  <si>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</si>
  <si>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</si>
  <si>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</si>
  <si>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</si>
  <si>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</si>
  <si>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</si>
  <si>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</si>
  <si>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</si>
  <si>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</si>
  <si>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</si>
  <si>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</si>
  <si>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</si>
  <si>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</si>
  <si>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</si>
  <si>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</si>
  <si>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</si>
  <si>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</si>
  <si>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</si>
  <si>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</si>
  <si>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</si>
  <si>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</si>
  <si>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</si>
  <si>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</si>
  <si>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</si>
  <si>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</si>
  <si>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</si>
  <si>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</si>
  <si>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</si>
  <si>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</si>
  <si>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</si>
  <si>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</si>
  <si>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</si>
  <si>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</si>
  <si>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</si>
  <si>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</si>
  <si>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</si>
  <si>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</si>
  <si>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</si>
  <si>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</si>
  <si>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</si>
  <si>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</si>
  <si>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</si>
  <si>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</si>
  <si>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</si>
  <si>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</si>
  <si>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</si>
  <si>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</si>
  <si>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</si>
  <si>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</si>
  <si>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</si>
  <si>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</si>
  <si>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</si>
  <si>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</si>
  <si>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</si>
  <si>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</si>
  <si>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</si>
  <si>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</si>
  <si>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</si>
  <si>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</si>
  <si>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</si>
  <si>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</si>
  <si>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</si>
  <si>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</si>
  <si>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</si>
  <si>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</si>
  <si>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</si>
  <si>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</si>
  <si>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</si>
  <si>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</si>
  <si>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</si>
  <si>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</si>
  <si>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</si>
  <si>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</si>
  <si>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</si>
  <si>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</si>
  <si>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</si>
  <si>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</si>
  <si>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</si>
  <si>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</si>
  <si>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</si>
  <si>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</si>
  <si>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</si>
  <si>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</si>
  <si>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</si>
  <si>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</si>
  <si>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</si>
  <si>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</si>
  <si>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</si>
  <si>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</si>
  <si>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</si>
  <si>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</si>
  <si>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</si>
  <si>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</si>
  <si>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</si>
  <si>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</si>
  <si>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</si>
  <si>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</si>
  <si>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</si>
  <si>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</si>
  <si>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</si>
  <si>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</si>
  <si>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</si>
  <si>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</si>
  <si>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</si>
  <si>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</si>
  <si>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</si>
  <si>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</si>
  <si>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</si>
  <si>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</si>
  <si>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</si>
  <si>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</si>
  <si>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</si>
  <si>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</si>
  <si>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</si>
  <si>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</si>
  <si>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</si>
  <si>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</si>
  <si>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</si>
  <si>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</si>
  <si>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</si>
  <si>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</si>
  <si>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</si>
  <si>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</si>
  <si>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</si>
  <si>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</si>
  <si>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</si>
  <si>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</si>
  <si>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</si>
  <si>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</si>
  <si>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</si>
  <si>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</si>
  <si>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</si>
  <si>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</si>
  <si>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</si>
  <si>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</si>
  <si>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</si>
  <si>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</si>
  <si>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</si>
  <si>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</si>
  <si>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</si>
  <si>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</si>
  <si>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</si>
  <si>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</si>
  <si>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</si>
  <si>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</si>
  <si>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</si>
  <si>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</si>
  <si>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</si>
  <si>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</si>
  <si>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</si>
  <si>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</si>
  <si>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</si>
  <si>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</si>
  <si>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</si>
  <si>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</si>
  <si>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</si>
  <si>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</si>
  <si>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</si>
  <si>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</si>
  <si>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</si>
  <si>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</si>
  <si>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</si>
  <si>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</si>
  <si>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</si>
  <si>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</si>
  <si>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</si>
  <si>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</si>
  <si>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</si>
  <si>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</si>
  <si>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</si>
  <si>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</si>
  <si>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</si>
  <si>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</si>
  <si>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</si>
  <si>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</si>
  <si>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</si>
  <si>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</si>
  <si>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</si>
  <si>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</si>
  <si>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</si>
  <si>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</si>
  <si>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</si>
  <si>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</si>
  <si>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</si>
  <si>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</si>
  <si>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</si>
  <si>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</si>
  <si>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</si>
  <si>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</si>
  <si>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</si>
  <si>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</si>
  <si>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</si>
  <si>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</si>
  <si>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</si>
  <si>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</si>
  <si>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</si>
  <si>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</si>
  <si>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</si>
  <si>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</si>
  <si>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</si>
  <si>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</si>
  <si>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</si>
  <si>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</si>
  <si>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</si>
  <si>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</si>
  <si>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</si>
  <si>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</si>
  <si>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</si>
  <si>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</si>
  <si>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</si>
  <si>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</si>
  <si>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</si>
  <si>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</si>
  <si>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</si>
  <si>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</si>
  <si>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</si>
  <si>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</si>
  <si>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</si>
  <si>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</si>
  <si>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</si>
  <si>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</si>
  <si>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</si>
  <si>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</si>
  <si>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</si>
  <si>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</si>
  <si>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</si>
  <si>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</si>
  <si>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</si>
  <si>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</si>
  <si>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</si>
  <si>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</si>
  <si>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</si>
  <si>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</si>
  <si>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</si>
  <si>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</si>
  <si>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</si>
  <si>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</si>
  <si>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</si>
  <si>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</si>
  <si>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</si>
  <si>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</si>
  <si>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</si>
  <si>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</si>
  <si>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</si>
  <si>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</si>
  <si>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</si>
  <si>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</si>
  <si>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</si>
  <si>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</si>
  <si>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</si>
  <si>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</si>
  <si>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</si>
  <si>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</si>
  <si>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</si>
  <si>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</si>
  <si>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</si>
  <si>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</si>
  <si>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</si>
  <si>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</si>
  <si>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</si>
  <si>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</si>
  <si>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</si>
  <si>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</si>
  <si>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</si>
  <si>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</si>
  <si>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</si>
  <si>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</si>
  <si>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</si>
  <si>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</si>
  <si>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</si>
  <si>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</si>
  <si>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</si>
  <si>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</si>
  <si>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</si>
  <si>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</si>
  <si>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</si>
  <si>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</si>
  <si>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</si>
  <si>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</si>
  <si>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</si>
  <si>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</si>
  <si>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</si>
  <si>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</si>
  <si>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</si>
  <si>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</si>
  <si>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</si>
  <si>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</si>
  <si>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</si>
  <si>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</si>
  <si>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</si>
  <si>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</si>
  <si>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</si>
  <si>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</si>
  <si>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</si>
  <si>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</si>
  <si>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</si>
  <si>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</si>
  <si>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</si>
  <si>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</si>
  <si>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</si>
  <si>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</si>
  <si>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</si>
  <si>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</si>
  <si>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</si>
  <si>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</si>
  <si>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</si>
  <si>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</si>
  <si>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</si>
  <si>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</si>
  <si>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</si>
  <si>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</si>
  <si>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</si>
  <si>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</si>
  <si>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</si>
  <si>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</si>
  <si>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</si>
  <si>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</si>
  <si>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</si>
  <si>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</si>
  <si>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</si>
  <si>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</si>
  <si>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</si>
  <si>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</si>
  <si>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</si>
  <si>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</si>
  <si>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</si>
  <si>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</si>
  <si>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</si>
  <si>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</si>
  <si>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</si>
  <si>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</si>
  <si>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</si>
  <si>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</si>
  <si>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</si>
  <si>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</si>
  <si>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</si>
  <si>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</si>
  <si>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</si>
  <si>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</si>
  <si>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</si>
  <si>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</si>
  <si>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</si>
  <si>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</si>
  <si>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</si>
  <si>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</si>
  <si>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</si>
  <si>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</si>
  <si>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</si>
  <si>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</si>
  <si>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</si>
  <si>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</si>
  <si>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</si>
  <si>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</si>
  <si>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</si>
  <si>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</si>
  <si>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</si>
  <si>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</si>
  <si>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</si>
  <si>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</si>
  <si>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</si>
  <si>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</si>
  <si>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</si>
  <si>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</si>
  <si>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</si>
  <si>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</si>
  <si>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</si>
  <si>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</si>
  <si>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</si>
  <si>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</si>
  <si>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</si>
  <si>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</si>
  <si>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</si>
  <si>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</si>
  <si>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</si>
  <si>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</si>
  <si>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</si>
  <si>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</si>
  <si>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</si>
  <si>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</si>
  <si>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</si>
  <si>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</si>
  <si>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</si>
  <si>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</si>
  <si>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</si>
  <si>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</si>
  <si>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</si>
  <si>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</si>
  <si>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</si>
  <si>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</si>
  <si>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</si>
  <si>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</si>
  <si>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</si>
  <si>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</si>
  <si>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</si>
  <si>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</si>
  <si>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</si>
  <si>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</si>
  <si>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</si>
  <si>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</si>
  <si>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</si>
  <si>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</si>
  <si>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</si>
  <si>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</si>
  <si>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</si>
  <si>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</si>
  <si>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</si>
  <si>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</si>
  <si>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</si>
  <si>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</si>
  <si>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</si>
  <si>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</si>
  <si>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</si>
  <si>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</si>
  <si>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</si>
  <si>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</si>
  <si>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</si>
  <si>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</si>
  <si>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</si>
  <si>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</si>
  <si>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</si>
  <si>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</si>
  <si>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</si>
  <si>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</si>
  <si>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</si>
  <si>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</si>
  <si>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</si>
  <si>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</si>
  <si>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</si>
  <si>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</si>
  <si>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</si>
  <si>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</si>
  <si>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</si>
  <si>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</si>
  <si>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</si>
  <si>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</si>
  <si>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</si>
  <si>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</si>
  <si>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</si>
  <si>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</si>
  <si>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</si>
  <si>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</si>
  <si>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</si>
  <si>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</si>
  <si>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</si>
  <si>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</si>
  <si>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</si>
  <si>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</si>
  <si>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</si>
  <si>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</si>
  <si>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</si>
  <si>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</si>
  <si>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</si>
  <si>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</si>
  <si>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</si>
  <si>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</si>
  <si>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</si>
  <si>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</si>
  <si>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</si>
  <si>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</si>
  <si>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</si>
  <si>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</si>
  <si>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</si>
  <si>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</si>
  <si>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</si>
  <si>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</si>
  <si>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</si>
  <si>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</si>
  <si>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</si>
  <si>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</si>
  <si>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</si>
  <si>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</si>
  <si>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</si>
  <si>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</si>
  <si>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</si>
  <si>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</si>
  <si>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</si>
  <si>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</si>
  <si>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</si>
  <si>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</si>
  <si>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</si>
  <si>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</si>
  <si>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</si>
  <si>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</si>
  <si>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</si>
  <si>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</si>
  <si>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</si>
  <si>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</si>
  <si>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</si>
  <si>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</si>
  <si>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</si>
  <si>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</si>
  <si>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</si>
  <si>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</si>
  <si>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</si>
  <si>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</si>
  <si>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</si>
  <si>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</si>
  <si>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</si>
  <si>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</si>
  <si>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</si>
  <si>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</si>
  <si>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</si>
  <si>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</si>
  <si>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</si>
  <si>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</si>
  <si>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</si>
  <si>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</si>
  <si>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</si>
  <si>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</si>
  <si>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</si>
  <si>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</si>
  <si>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</si>
  <si>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</si>
  <si>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</si>
  <si>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</si>
  <si>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</si>
  <si>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</si>
  <si>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</si>
  <si>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</si>
  <si>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</si>
  <si>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</si>
  <si>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</si>
  <si>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</si>
  <si>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</si>
  <si>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</si>
  <si>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</si>
  <si>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</si>
  <si>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</si>
  <si>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</si>
  <si>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</si>
  <si>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</si>
  <si>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</si>
  <si>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</si>
  <si>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</si>
  <si>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</si>
  <si>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</si>
  <si>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</si>
  <si>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</si>
  <si>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</si>
  <si>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</si>
  <si>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</si>
  <si>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</si>
  <si>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</si>
  <si>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</si>
  <si>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</si>
  <si>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</si>
  <si>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</si>
  <si>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</si>
  <si>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</si>
  <si>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</si>
  <si>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</si>
  <si>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</si>
  <si>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</si>
  <si>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</si>
  <si>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</si>
  <si>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</si>
  <si>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</si>
  <si>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</si>
  <si>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</si>
  <si>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</si>
  <si>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</si>
  <si>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</si>
  <si>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</si>
  <si>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</si>
  <si>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</si>
  <si>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</si>
  <si>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</si>
  <si>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</si>
  <si>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</si>
  <si>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</si>
  <si>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</si>
  <si>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</si>
  <si>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</si>
  <si>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</si>
  <si>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</si>
  <si>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</si>
  <si>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</si>
  <si>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</si>
  <si>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</si>
  <si>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</si>
  <si>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</si>
  <si>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</si>
  <si>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</si>
  <si>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</si>
  <si>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</si>
  <si>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</si>
  <si>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</si>
  <si>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</si>
  <si>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</si>
  <si>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</si>
  <si>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</si>
  <si>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</si>
  <si>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</si>
  <si>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</si>
  <si>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</si>
  <si>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</si>
  <si>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</si>
  <si>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</si>
  <si>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</si>
  <si>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</si>
  <si>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</si>
  <si>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</si>
  <si>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</si>
  <si>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</si>
  <si>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</si>
  <si>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</si>
  <si>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</si>
  <si>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</si>
  <si>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</si>
  <si>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</si>
  <si>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</si>
  <si>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</si>
  <si>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</si>
  <si>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</si>
  <si>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</si>
  <si>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</si>
  <si>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</si>
  <si>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</si>
  <si>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</si>
  <si>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</si>
  <si>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</si>
  <si>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</si>
  <si>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</si>
  <si>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</si>
  <si>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</si>
  <si>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</si>
  <si>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</si>
  <si>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</si>
  <si>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</si>
  <si>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</si>
  <si>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</si>
  <si>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</si>
  <si>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</si>
  <si>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</si>
  <si>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</si>
  <si>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</si>
  <si>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</si>
  <si>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</si>
  <si>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</si>
  <si>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</si>
  <si>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</si>
  <si>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</si>
  <si>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</si>
  <si>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</si>
  <si>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</si>
  <si>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</si>
  <si>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</si>
  <si>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</si>
  <si>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</si>
  <si>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</si>
  <si>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</si>
  <si>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</si>
  <si>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</si>
  <si>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</si>
  <si>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</si>
  <si>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</si>
  <si>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</si>
  <si>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</si>
  <si>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</si>
  <si>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</si>
  <si>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</si>
  <si>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</si>
  <si>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</si>
  <si>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</si>
  <si>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</si>
  <si>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</si>
  <si>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</si>
  <si>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</si>
  <si>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</si>
  <si>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</si>
  <si>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</si>
  <si>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</si>
  <si>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</si>
  <si>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</si>
  <si>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</si>
  <si>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</si>
  <si>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</si>
  <si>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</si>
  <si>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</si>
  <si>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</si>
  <si>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</si>
  <si>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</si>
  <si>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</si>
  <si>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</si>
  <si>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</si>
  <si>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</si>
  <si>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</si>
  <si>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</si>
  <si>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</si>
  <si>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</si>
  <si>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</si>
  <si>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</si>
  <si>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</si>
  <si>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</si>
  <si>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</si>
  <si>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</si>
  <si>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</si>
  <si>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</si>
  <si>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</si>
  <si>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</si>
  <si>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</si>
  <si>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</si>
  <si>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</si>
  <si>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</si>
  <si>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</si>
  <si>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</si>
  <si>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</si>
  <si>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</si>
  <si>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</si>
  <si>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</si>
  <si>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</si>
  <si>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</si>
  <si>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</si>
  <si>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</si>
  <si>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</si>
  <si>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</si>
  <si>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</si>
  <si>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</si>
  <si>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</si>
  <si>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</si>
  <si>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</si>
  <si>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</si>
  <si>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</si>
  <si>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</si>
  <si>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</si>
  <si>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</si>
  <si>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</si>
  <si>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</si>
  <si>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</si>
  <si>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</si>
  <si>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</si>
  <si>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</si>
  <si>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</si>
  <si>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</si>
  <si>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</si>
  <si>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</si>
  <si>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</si>
  <si>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</si>
  <si>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</si>
  <si>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</si>
  <si>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</si>
  <si>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</si>
  <si>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</si>
  <si>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</si>
  <si>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</si>
  <si>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</si>
  <si>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</si>
  <si>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</si>
  <si>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</si>
  <si>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</si>
  <si>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</si>
  <si>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</si>
  <si>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</si>
  <si>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</si>
  <si>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</si>
  <si>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</si>
  <si>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</si>
  <si>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</si>
  <si>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</si>
  <si>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</si>
  <si>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</si>
  <si>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</si>
  <si>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</si>
  <si>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</si>
  <si>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</si>
  <si>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</si>
  <si>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</si>
  <si>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</si>
  <si>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</si>
  <si>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</si>
  <si>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</si>
  <si>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</si>
  <si>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</si>
  <si>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</si>
  <si>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</si>
  <si>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</si>
  <si>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</si>
  <si>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</si>
  <si>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</si>
  <si>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</si>
  <si>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</si>
  <si>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</si>
  <si>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</si>
  <si>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</si>
  <si>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</si>
  <si>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</si>
  <si>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</si>
  <si>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</si>
  <si>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</si>
  <si>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</si>
  <si>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</si>
  <si>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</si>
  <si>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</si>
  <si>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</si>
  <si>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</si>
  <si>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</si>
  <si>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</si>
  <si>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</si>
  <si>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</si>
  <si>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</si>
  <si>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</si>
  <si>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</si>
  <si>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</si>
  <si>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</si>
  <si>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</si>
  <si>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</si>
  <si>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</si>
  <si>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</si>
  <si>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</si>
  <si>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</si>
  <si>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</si>
  <si>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</si>
  <si>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</si>
  <si>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</si>
  <si>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</si>
  <si>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</si>
  <si>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</si>
  <si>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</si>
  <si>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</si>
  <si>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</si>
  <si>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</si>
  <si>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</si>
  <si>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</si>
  <si>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</si>
  <si>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</si>
  <si>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</si>
  <si>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</si>
  <si>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</si>
  <si>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</si>
  <si>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</si>
  <si>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</si>
  <si>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</si>
  <si>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</si>
  <si>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</si>
  <si>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</si>
  <si>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</si>
  <si>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</si>
  <si>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</si>
  <si>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</si>
  <si>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</si>
  <si>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</si>
  <si>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</si>
  <si>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</si>
  <si>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</si>
  <si>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</si>
  <si>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</si>
  <si>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</si>
  <si>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</si>
  <si>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</si>
  <si>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</si>
  <si>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</si>
  <si>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</si>
  <si>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</si>
  <si>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</si>
  <si>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</si>
  <si>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</si>
  <si>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</si>
  <si>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</si>
  <si>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</si>
  <si>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</si>
  <si>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</si>
  <si>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</si>
  <si>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</si>
  <si>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</si>
  <si>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</si>
  <si>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</si>
  <si>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</si>
  <si>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</si>
  <si>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</si>
  <si>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</si>
  <si>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</si>
  <si>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</si>
  <si>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</si>
  <si>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</si>
  <si>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</si>
  <si>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</si>
  <si>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</si>
  <si>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</si>
  <si>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</si>
  <si>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</si>
  <si>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</si>
  <si>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</si>
  <si>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</si>
  <si>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</si>
  <si>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</si>
  <si>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</si>
  <si>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</si>
  <si>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</si>
  <si>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</si>
  <si>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</si>
  <si>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</si>
  <si>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</si>
  <si>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</si>
  <si>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</si>
  <si>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</si>
  <si>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</si>
  <si>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</si>
  <si>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</si>
  <si>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</si>
  <si>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</si>
  <si>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</si>
  <si>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</si>
  <si>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</si>
  <si>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</si>
  <si>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</si>
  <si>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</si>
  <si>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</si>
  <si>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</si>
  <si>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</si>
  <si>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</si>
  <si>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</si>
  <si>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</si>
  <si>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</si>
  <si>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</si>
  <si>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</si>
  <si>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</si>
  <si>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</si>
  <si>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</si>
  <si>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</si>
  <si>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</si>
  <si>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</si>
  <si>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</si>
  <si>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</si>
  <si>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</si>
  <si>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</si>
  <si>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</si>
  <si>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</si>
  <si>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</si>
  <si>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</si>
  <si>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</si>
  <si>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</si>
  <si>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</si>
  <si>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</si>
  <si>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</si>
  <si>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</si>
  <si>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</si>
  <si>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</si>
  <si>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</si>
  <si>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</si>
  <si>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</si>
  <si>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</si>
  <si>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</si>
  <si>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</si>
  <si>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</si>
  <si>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</si>
  <si>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</si>
  <si>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</si>
  <si>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</si>
  <si>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</si>
  <si>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</si>
  <si>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</si>
  <si>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</si>
  <si>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</si>
  <si>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</si>
  <si>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</si>
  <si>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</si>
  <si>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</si>
  <si>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</si>
  <si>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</si>
  <si>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</si>
  <si>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</si>
  <si>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</si>
  <si>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</si>
  <si>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</si>
  <si>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</si>
  <si>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</si>
  <si>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</si>
  <si>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</si>
  <si>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</si>
  <si>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</si>
  <si>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</si>
  <si>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</si>
  <si>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</si>
  <si>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</si>
  <si>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</si>
  <si>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</si>
  <si>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</si>
  <si>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</si>
  <si>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</si>
  <si>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</si>
  <si>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</si>
  <si>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</si>
  <si>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</si>
  <si>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</si>
  <si>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</si>
  <si>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</si>
  <si>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</si>
  <si>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</si>
  <si>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</si>
  <si>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</si>
  <si>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</si>
  <si>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</si>
  <si>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</si>
  <si>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</si>
  <si>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</si>
  <si>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</si>
  <si>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</si>
  <si>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</si>
  <si>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</si>
  <si>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</si>
  <si>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</si>
  <si>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</si>
  <si>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</si>
  <si>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</si>
  <si>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</si>
  <si>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</si>
  <si>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</si>
  <si>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</si>
  <si>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</si>
  <si>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</si>
  <si>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</si>
  <si>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</si>
  <si>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</si>
  <si>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</si>
  <si>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</si>
  <si>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</si>
  <si>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</si>
  <si>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</si>
  <si>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</si>
  <si>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</si>
  <si>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</si>
  <si>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</si>
  <si>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</si>
  <si>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</si>
  <si>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</si>
  <si>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</si>
  <si>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</si>
  <si>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</si>
  <si>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</si>
  <si>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</si>
  <si>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</si>
  <si>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</si>
  <si>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</si>
  <si>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</si>
  <si>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</si>
  <si>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</si>
  <si>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</si>
  <si>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</si>
  <si>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</si>
  <si>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</si>
  <si>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</si>
  <si>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</si>
  <si>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</si>
  <si>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</si>
  <si>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</si>
  <si>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</si>
  <si>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</si>
  <si>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</si>
  <si>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</si>
  <si>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</si>
  <si>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</si>
  <si>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</si>
  <si>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</si>
  <si>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</si>
  <si>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</si>
  <si>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</si>
  <si>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</si>
  <si>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</si>
  <si>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</si>
  <si>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</si>
  <si>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</si>
  <si>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</si>
  <si>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</si>
  <si>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</si>
  <si>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</si>
  <si>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</si>
  <si>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</si>
  <si>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</si>
  <si>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</si>
  <si>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</si>
  <si>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</si>
  <si>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</si>
  <si>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</si>
  <si>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</si>
  <si>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</si>
  <si>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</si>
  <si>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</si>
  <si>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</si>
  <si>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</si>
  <si>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</si>
  <si>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</si>
  <si>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</si>
  <si>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</si>
  <si>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</si>
  <si>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</si>
  <si>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</si>
  <si>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</si>
  <si>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</si>
  <si>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</si>
  <si>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</si>
  <si>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</si>
  <si>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</si>
  <si>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</si>
  <si>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</si>
  <si>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</si>
  <si>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</si>
  <si>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</si>
  <si>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</si>
  <si>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</si>
  <si>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</si>
  <si>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</si>
  <si>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</si>
  <si>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</si>
  <si>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</si>
  <si>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</si>
  <si>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</si>
  <si>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</si>
  <si>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</si>
  <si>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</si>
  <si>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</si>
  <si>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</si>
  <si>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</si>
  <si>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</si>
  <si>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</si>
  <si>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</si>
  <si>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</si>
  <si>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</si>
  <si>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</si>
  <si>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</si>
  <si>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</si>
  <si>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</si>
  <si>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</si>
  <si>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</si>
  <si>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</si>
  <si>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</si>
  <si>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</si>
  <si>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</si>
  <si>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</si>
  <si>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</si>
  <si>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</si>
  <si>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</si>
  <si>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</si>
  <si>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</si>
  <si>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</si>
  <si>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</si>
  <si>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</si>
  <si>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</si>
  <si>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</si>
  <si>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</si>
  <si>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</si>
  <si>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</si>
  <si>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</si>
  <si>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</si>
  <si>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</si>
  <si>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</si>
  <si>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</si>
  <si>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</si>
  <si>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</si>
  <si>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</si>
  <si>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</si>
  <si>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</si>
  <si>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</si>
  <si>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</si>
  <si>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</si>
  <si>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</si>
  <si>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</si>
  <si>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</si>
  <si>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</si>
  <si>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</si>
  <si>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</si>
  <si>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</si>
  <si>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</si>
  <si>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</si>
  <si>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</si>
  <si>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</si>
  <si>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</si>
  <si>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</si>
  <si>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</si>
  <si>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</si>
  <si>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</si>
  <si>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</si>
  <si>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</si>
  <si>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</si>
  <si>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</si>
  <si>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</si>
  <si>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</si>
  <si>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</si>
  <si>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</si>
  <si>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</si>
  <si>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</si>
  <si>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</si>
  <si>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</si>
  <si>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</si>
  <si>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</si>
  <si>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</si>
  <si>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</si>
  <si>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</si>
  <si>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</si>
  <si>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</si>
  <si>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</si>
  <si>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</si>
  <si>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</si>
  <si>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</si>
  <si>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</si>
  <si>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</si>
  <si>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</si>
  <si>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</si>
  <si>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</si>
  <si>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</si>
  <si>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</si>
  <si>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</si>
  <si>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</si>
  <si>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</si>
  <si>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</si>
  <si>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</si>
  <si>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</si>
  <si>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</si>
  <si>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</si>
  <si>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</si>
  <si>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</si>
  <si>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</si>
  <si>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</si>
  <si>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</si>
  <si>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</si>
  <si>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</si>
  <si>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</si>
  <si>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</si>
  <si>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</si>
  <si>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</si>
  <si>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</si>
  <si>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</si>
  <si>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</si>
  <si>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</si>
  <si>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</si>
  <si>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</si>
  <si>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</si>
  <si>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</si>
  <si>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</si>
  <si>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</si>
  <si>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</si>
  <si>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</si>
  <si>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</si>
  <si>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</si>
  <si>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</si>
  <si>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</si>
  <si>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</si>
  <si>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</si>
  <si>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</si>
  <si>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</si>
  <si>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</si>
  <si>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</si>
  <si>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</si>
  <si>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</si>
  <si>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</si>
  <si>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</si>
  <si>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</si>
  <si>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</si>
  <si>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</si>
  <si>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</si>
  <si>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</si>
  <si>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</si>
  <si>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</si>
  <si>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</si>
  <si>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</si>
  <si>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</si>
  <si>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</si>
  <si>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</si>
  <si>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</si>
  <si>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</si>
  <si>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</si>
  <si>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</si>
  <si>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</si>
  <si>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</si>
  <si>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</si>
  <si>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</si>
  <si>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</si>
  <si>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</si>
  <si>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</si>
  <si>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</si>
  <si>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</si>
  <si>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</si>
  <si>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</si>
  <si>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</si>
  <si>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</si>
  <si>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</si>
  <si>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</si>
  <si>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</si>
  <si>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</si>
  <si>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</si>
  <si>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</si>
  <si>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</si>
  <si>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</si>
  <si>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</si>
  <si>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</si>
  <si>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</si>
  <si>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</si>
  <si>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</si>
  <si>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</si>
  <si>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</si>
  <si>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</si>
  <si>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</si>
  <si>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</si>
  <si>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</si>
  <si>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</si>
  <si>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</si>
  <si>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</si>
  <si>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</si>
  <si>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</si>
  <si>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</si>
  <si>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</si>
  <si>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</si>
  <si>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</si>
  <si>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</si>
  <si>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</si>
  <si>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</si>
  <si>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</si>
  <si>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</si>
  <si>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</si>
  <si>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</si>
  <si>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</si>
  <si>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</si>
  <si>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</si>
  <si>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</si>
  <si>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</si>
  <si>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</si>
  <si>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</si>
  <si>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</si>
  <si>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</si>
  <si>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</si>
  <si>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</si>
  <si>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</si>
  <si>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</si>
  <si>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</si>
  <si>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</si>
  <si>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</si>
  <si>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</si>
  <si>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</si>
  <si>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</si>
  <si>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</si>
  <si>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</si>
  <si>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</si>
  <si>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</si>
  <si>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</si>
  <si>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</si>
  <si>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</si>
  <si>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</si>
  <si>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</si>
  <si>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</si>
  <si>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</si>
  <si>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</si>
  <si>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</si>
  <si>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</si>
  <si>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</si>
  <si>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</si>
  <si>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</si>
  <si>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</si>
  <si>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</si>
  <si>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</si>
  <si>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</si>
  <si>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</si>
  <si>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</si>
  <si>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</si>
  <si>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</si>
  <si>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</si>
  <si>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</si>
  <si>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</si>
  <si>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</si>
  <si>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</si>
  <si>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</si>
  <si>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</si>
  <si>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</si>
  <si>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</si>
  <si>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</si>
  <si>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</si>
  <si>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</si>
  <si>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</si>
  <si>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</si>
  <si>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</si>
  <si>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</si>
  <si>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</si>
  <si>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</si>
  <si>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</si>
  <si>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</si>
  <si>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</si>
  <si>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</si>
  <si>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</si>
  <si>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</si>
  <si>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</si>
  <si>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</si>
  <si>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</si>
  <si>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</si>
  <si>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</si>
  <si>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</si>
  <si>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</si>
  <si>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</si>
  <si>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</si>
  <si>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</si>
  <si>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</si>
  <si>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</si>
  <si>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</si>
  <si>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</si>
  <si>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</si>
  <si>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</si>
  <si>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</si>
  <si>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</si>
  <si>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</si>
  <si>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</si>
  <si>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</si>
  <si>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</si>
  <si>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</si>
  <si>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</si>
  <si>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</si>
  <si>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</si>
  <si>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</si>
  <si>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</si>
  <si>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</si>
  <si>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</si>
  <si>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</si>
  <si>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</si>
  <si>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</si>
  <si>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</si>
  <si>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</si>
  <si>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</si>
  <si>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</si>
  <si>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</si>
  <si>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</si>
  <si>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</si>
  <si>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</si>
  <si>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</si>
  <si>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</si>
  <si>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</si>
  <si>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</si>
  <si>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</si>
  <si>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</si>
  <si>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</si>
  <si>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</si>
  <si>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</si>
  <si>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</si>
  <si>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</si>
  <si>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</si>
  <si>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</si>
  <si>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</si>
  <si>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</si>
  <si>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</si>
  <si>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</si>
  <si>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</si>
  <si>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</si>
  <si>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</si>
  <si>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</si>
  <si>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</si>
  <si>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</si>
  <si>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</si>
  <si>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</si>
  <si>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</si>
  <si>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</si>
  <si>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</si>
  <si>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</si>
  <si>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</si>
  <si>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</si>
  <si>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</si>
  <si>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</si>
  <si>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</si>
  <si>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</si>
  <si>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</si>
  <si>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</si>
  <si>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</si>
  <si>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</si>
  <si>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</si>
  <si>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</si>
  <si>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</si>
  <si>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</si>
  <si>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</si>
  <si>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</si>
  <si>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</si>
  <si>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</si>
  <si>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</si>
  <si>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</si>
  <si>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</si>
  <si>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</si>
  <si>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</si>
  <si>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</si>
  <si>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</si>
  <si>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</si>
  <si>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</si>
  <si>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</si>
  <si>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</si>
  <si>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</si>
  <si>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</si>
  <si>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</si>
  <si>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</si>
  <si>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</si>
  <si>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</si>
  <si>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</si>
  <si>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</si>
  <si>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</si>
  <si>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</si>
  <si>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</si>
  <si>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</si>
  <si>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</si>
  <si>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</si>
  <si>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</si>
  <si>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</si>
  <si>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</si>
  <si>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</si>
  <si>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</si>
  <si>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</si>
  <si>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</si>
  <si>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</si>
  <si>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</si>
  <si>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</si>
  <si>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</si>
  <si>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</si>
  <si>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</si>
  <si>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</si>
  <si>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</si>
  <si>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</si>
  <si>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</si>
  <si>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</si>
  <si>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</si>
  <si>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</si>
  <si>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</si>
  <si>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</si>
  <si>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</si>
  <si>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</si>
  <si>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</si>
  <si>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</si>
  <si>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</si>
  <si>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</si>
  <si>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</si>
  <si>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</si>
  <si>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</si>
  <si>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</si>
  <si>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</si>
  <si>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</si>
  <si>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</si>
  <si>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</si>
  <si>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</si>
  <si>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</si>
  <si>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</si>
  <si>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</si>
  <si>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</si>
  <si>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</si>
  <si>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</si>
  <si>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</si>
  <si>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</si>
  <si>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</si>
  <si>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</si>
  <si>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</si>
  <si>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</si>
  <si>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</si>
  <si>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</si>
  <si>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</si>
  <si>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</si>
  <si>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</si>
  <si>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</si>
  <si>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</si>
  <si>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</si>
  <si>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</si>
  <si>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</si>
  <si>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</si>
  <si>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</si>
  <si>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</si>
  <si>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</si>
  <si>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</si>
  <si>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</si>
  <si>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</si>
  <si>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</si>
  <si>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</si>
  <si>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</si>
  <si>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</si>
  <si>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</si>
  <si>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</si>
  <si>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</si>
  <si>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</si>
  <si>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</si>
  <si>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</si>
  <si>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</si>
  <si>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</si>
  <si>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</si>
  <si>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</si>
  <si>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</si>
  <si>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</si>
  <si>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</si>
  <si>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</si>
  <si>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</si>
  <si>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</si>
  <si>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</si>
  <si>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</si>
  <si>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</si>
  <si>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</si>
  <si>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</si>
  <si>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</si>
  <si>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</si>
  <si>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</si>
  <si>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</si>
  <si>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</si>
  <si>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</si>
  <si>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</si>
  <si>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</si>
  <si>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</si>
  <si>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</si>
  <si>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</si>
  <si>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</si>
  <si>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</si>
  <si>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</si>
  <si>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</si>
  <si>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</si>
  <si>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</si>
  <si>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</si>
  <si>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</si>
  <si>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</si>
  <si>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</si>
  <si>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</si>
  <si>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</si>
  <si>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</si>
  <si>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</si>
  <si>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</si>
  <si>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</si>
  <si>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</si>
  <si>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</si>
  <si>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</si>
  <si>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</si>
  <si>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</si>
  <si>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</si>
  <si>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</si>
  <si>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</si>
  <si>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</si>
  <si>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</si>
  <si>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</si>
  <si>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</si>
  <si>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</si>
  <si>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</si>
  <si>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</si>
  <si>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</si>
  <si>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</si>
  <si>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</si>
  <si>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</si>
  <si>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</si>
  <si>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</si>
  <si>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</si>
  <si>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</si>
  <si>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</si>
  <si>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</si>
  <si>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</si>
  <si>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</si>
  <si>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</si>
  <si>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</si>
  <si>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</si>
  <si>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</si>
  <si>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</si>
  <si>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</si>
  <si>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</si>
  <si>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</si>
  <si>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</si>
  <si>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</si>
  <si>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</si>
  <si>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</si>
  <si>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</si>
  <si>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</si>
  <si>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</si>
  <si>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</si>
  <si>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</si>
  <si>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</si>
  <si>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</si>
  <si>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</si>
  <si>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</si>
  <si>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</si>
  <si>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</si>
  <si>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</si>
  <si>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</si>
  <si>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</si>
  <si>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</si>
  <si>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</si>
  <si>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</si>
  <si>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</si>
  <si>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</si>
  <si>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</si>
  <si>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</si>
  <si>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</si>
  <si>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</si>
  <si>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</si>
  <si>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</si>
  <si>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</si>
  <si>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</si>
  <si>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</si>
  <si>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</si>
  <si>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</si>
  <si>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</si>
  <si>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</si>
  <si>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</si>
  <si>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</si>
  <si>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</si>
  <si>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</si>
  <si>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</si>
  <si>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</si>
  <si>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</si>
  <si>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</si>
  <si>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</si>
  <si>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</si>
  <si>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</si>
  <si>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</si>
  <si>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</si>
  <si>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</si>
  <si>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</si>
  <si>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</si>
  <si>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</si>
  <si>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</si>
  <si>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</si>
  <si>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</si>
  <si>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</si>
  <si>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</si>
  <si>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</si>
  <si>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</si>
  <si>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</si>
  <si>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</si>
  <si>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</si>
  <si>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</si>
  <si>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</si>
  <si>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</si>
  <si>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</si>
  <si>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</si>
  <si>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</si>
  <si>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</si>
  <si>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</si>
  <si>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</si>
  <si>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</si>
  <si>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</si>
  <si>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</si>
  <si>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</si>
  <si>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</si>
  <si>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</si>
  <si>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</si>
  <si>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</si>
  <si>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</si>
  <si>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</si>
  <si>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</si>
  <si>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</si>
  <si>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</si>
  <si>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</si>
  <si>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</si>
  <si>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</si>
  <si>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</si>
  <si>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</si>
  <si>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</si>
  <si>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</si>
  <si>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</si>
  <si>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</si>
  <si>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</si>
  <si>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</si>
  <si>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</si>
  <si>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</si>
  <si>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</si>
  <si>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</si>
  <si>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</si>
  <si>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</si>
  <si>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</si>
  <si>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</si>
  <si>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</si>
  <si>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</si>
  <si>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</si>
  <si>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</si>
  <si>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</si>
  <si>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</si>
  <si>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</si>
  <si>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</si>
  <si>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</si>
  <si>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</si>
  <si>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</si>
  <si>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</si>
  <si>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</si>
  <si>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</si>
  <si>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</si>
  <si>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</si>
  <si>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</si>
  <si>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</si>
  <si>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</si>
  <si>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</si>
  <si>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</si>
  <si>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</si>
  <si>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</si>
  <si>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</si>
  <si>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</si>
  <si>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</si>
  <si>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</si>
  <si>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</si>
  <si>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</si>
  <si>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</si>
  <si>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</si>
  <si>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</si>
  <si>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</si>
  <si>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</si>
  <si>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</si>
  <si>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</si>
  <si>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</si>
  <si>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</si>
  <si>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</si>
  <si>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</si>
  <si>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</si>
  <si>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</si>
  <si>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</si>
  <si>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</si>
  <si>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</si>
  <si>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</si>
  <si>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</si>
  <si>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</si>
  <si>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</si>
  <si>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</si>
  <si>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</si>
  <si>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</si>
  <si>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</si>
  <si>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</si>
  <si>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</si>
  <si>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</si>
  <si>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</si>
  <si>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</si>
  <si>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</si>
  <si>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</si>
  <si>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</si>
  <si>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</si>
  <si>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</si>
  <si>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</si>
  <si>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</si>
  <si>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</si>
  <si>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</si>
  <si>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</si>
  <si>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</si>
  <si>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</si>
  <si>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</si>
  <si>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</si>
  <si>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</si>
  <si>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</si>
  <si>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</si>
  <si>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</si>
  <si>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</si>
  <si>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</si>
  <si>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</si>
  <si>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</si>
  <si>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</si>
  <si>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</si>
  <si>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</si>
  <si>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</si>
  <si>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</si>
  <si>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</si>
  <si>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</si>
  <si>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</si>
  <si>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</si>
  <si>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</si>
  <si>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</si>
  <si>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</si>
  <si>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</si>
  <si>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</si>
  <si>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</si>
  <si>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</si>
  <si>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</si>
  <si>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</si>
  <si>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</si>
  <si>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</si>
  <si>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</si>
  <si>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</si>
  <si>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</si>
  <si>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</si>
  <si>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</si>
  <si>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</si>
  <si>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</si>
  <si>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</si>
  <si>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</si>
  <si>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</si>
  <si>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</si>
  <si>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</si>
  <si>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</si>
  <si>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</si>
  <si>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</si>
  <si>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</si>
  <si>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</si>
  <si>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</si>
  <si>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</si>
  <si>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</si>
  <si>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</si>
  <si>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</si>
  <si>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</si>
  <si>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</si>
  <si>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</si>
  <si>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</si>
  <si>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</si>
  <si>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</si>
  <si>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</si>
  <si>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</si>
  <si>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</si>
  <si>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</si>
  <si>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</si>
  <si>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</si>
  <si>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</si>
  <si>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</si>
  <si>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</si>
  <si>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</si>
  <si>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</si>
  <si>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</si>
  <si>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</si>
  <si>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</si>
  <si>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</si>
  <si>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</si>
  <si>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</si>
  <si>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</si>
  <si>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</si>
  <si>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</si>
  <si>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</si>
  <si>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</si>
  <si>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</si>
  <si>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</si>
  <si>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</si>
  <si>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</si>
  <si>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</si>
  <si>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</si>
  <si>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</si>
  <si>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</si>
  <si>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</si>
  <si>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</si>
  <si>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</si>
  <si>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</si>
  <si>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</si>
  <si>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</si>
  <si>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</si>
  <si>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</si>
  <si>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</si>
  <si>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</si>
  <si>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</si>
  <si>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</si>
  <si>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</si>
  <si>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</si>
  <si>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</si>
  <si>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</si>
  <si>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</si>
  <si>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</si>
  <si>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</si>
  <si>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</si>
  <si>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</si>
  <si>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</si>
  <si>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</si>
  <si>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</si>
  <si>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</si>
  <si>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</si>
  <si>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</si>
  <si>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</si>
  <si>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</si>
  <si>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</si>
  <si>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</si>
  <si>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</si>
  <si>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</si>
  <si>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</si>
  <si>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</si>
  <si>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</si>
  <si>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</si>
  <si>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</si>
  <si>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</si>
  <si>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</si>
  <si>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</si>
  <si>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</si>
  <si>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</si>
  <si>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</si>
  <si>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</si>
  <si>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</si>
  <si>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</si>
  <si>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</si>
  <si>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</si>
  <si>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</si>
  <si>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</si>
  <si>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</si>
  <si>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</si>
  <si>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</si>
  <si>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</si>
  <si>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</si>
  <si>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</si>
  <si>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</si>
  <si>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</si>
  <si>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</si>
  <si>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</si>
  <si>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</si>
  <si>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</si>
  <si>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</si>
  <si>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</si>
  <si>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</si>
  <si>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</si>
  <si>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</si>
  <si>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</si>
  <si>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</si>
  <si>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</si>
  <si>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</si>
  <si>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</si>
  <si>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</si>
  <si>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</si>
  <si>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</si>
  <si>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</si>
  <si>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</si>
  <si>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</si>
  <si>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</si>
  <si>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</si>
  <si>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</si>
  <si>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</si>
  <si>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</si>
  <si>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</si>
  <si>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</si>
  <si>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</si>
  <si>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</si>
  <si>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</si>
  <si>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</si>
  <si>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</si>
  <si>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</si>
  <si>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</si>
  <si>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</si>
  <si>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</si>
  <si>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</si>
  <si>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</si>
  <si>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</si>
  <si>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</si>
  <si>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</si>
  <si>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</si>
  <si>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</si>
  <si>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</si>
  <si>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</si>
  <si>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</si>
  <si>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</si>
  <si>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</si>
  <si>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</si>
  <si>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</si>
  <si>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</si>
  <si>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</si>
  <si>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</si>
  <si>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</si>
  <si>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</si>
  <si>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</si>
  <si>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</si>
  <si>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</si>
  <si>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</si>
  <si>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</si>
  <si>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</si>
  <si>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</si>
  <si>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</si>
  <si>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</si>
  <si>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</si>
  <si>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</si>
  <si>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</si>
  <si>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</si>
  <si>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</si>
  <si>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</si>
  <si>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</si>
  <si>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</si>
  <si>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</si>
  <si>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</si>
  <si>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</si>
  <si>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</si>
  <si>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</si>
  <si>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</si>
  <si>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</si>
  <si>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</si>
  <si>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</si>
  <si>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</si>
  <si>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</si>
  <si>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</si>
  <si>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</si>
  <si>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</si>
  <si>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</si>
  <si>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</si>
  <si>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</si>
  <si>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</si>
  <si>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</si>
  <si>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</si>
  <si>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</si>
  <si>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</si>
  <si>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</si>
  <si>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</si>
  <si>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</si>
  <si>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</si>
  <si>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</si>
  <si>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</si>
  <si>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</si>
  <si>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</si>
  <si>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</si>
  <si>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</si>
  <si>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</si>
  <si>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</si>
  <si>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</si>
  <si>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</si>
  <si>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</si>
  <si>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</si>
  <si>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</si>
  <si>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</si>
  <si>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</si>
  <si>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</si>
  <si>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</si>
  <si>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</si>
  <si>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</si>
  <si>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</si>
  <si>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</si>
  <si>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</si>
  <si>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</si>
  <si>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</si>
  <si>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</si>
  <si>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</si>
  <si>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</si>
  <si>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</si>
  <si>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</si>
  <si>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</si>
  <si>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</si>
  <si>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</si>
  <si>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</si>
  <si>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</si>
  <si>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</si>
  <si>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</si>
  <si>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</si>
  <si>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</si>
  <si>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</si>
  <si>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</si>
  <si>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</si>
  <si>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</si>
  <si>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</si>
  <si>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</si>
  <si>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</si>
  <si>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</si>
  <si>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</si>
  <si>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</si>
  <si>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</si>
  <si>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</si>
  <si>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</si>
  <si>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</si>
  <si>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</si>
  <si>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</si>
  <si>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</si>
  <si>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</si>
  <si>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</si>
  <si>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</si>
  <si>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</si>
  <si>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</si>
  <si>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</si>
  <si>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</si>
  <si>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</si>
  <si>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</si>
  <si>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</si>
  <si>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</si>
  <si>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</si>
  <si>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</si>
  <si>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</si>
  <si>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</si>
  <si>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</si>
  <si>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</si>
  <si>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</si>
  <si>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</si>
  <si>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</si>
  <si>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</si>
  <si>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</si>
  <si>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</si>
  <si>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</si>
  <si>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</si>
  <si>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</si>
  <si>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</si>
  <si>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</si>
  <si>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</si>
  <si>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</si>
  <si>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</si>
  <si>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</si>
  <si>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</si>
  <si>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</si>
  <si>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</si>
  <si>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</si>
  <si>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</si>
  <si>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</si>
  <si>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</si>
  <si>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</si>
  <si>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</si>
  <si>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</si>
  <si>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</si>
  <si>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</si>
  <si>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</si>
  <si>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</si>
  <si>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</si>
  <si>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</si>
  <si>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</si>
  <si>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</si>
  <si>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</si>
  <si>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</si>
  <si>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</si>
  <si>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</si>
  <si>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</si>
  <si>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</si>
  <si>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</si>
  <si>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</si>
  <si>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</si>
  <si>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</si>
  <si>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</si>
  <si>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</si>
  <si>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</si>
  <si>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</si>
  <si>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</si>
  <si>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</si>
  <si>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</si>
  <si>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</si>
  <si>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</si>
  <si>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</si>
  <si>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</si>
  <si>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</si>
  <si>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</si>
  <si>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</si>
  <si>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</si>
  <si>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</si>
  <si>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</si>
  <si>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</si>
  <si>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</si>
  <si>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</si>
  <si>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</si>
  <si>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</si>
  <si>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</si>
  <si>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</si>
  <si>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</si>
  <si>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</si>
  <si>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</si>
  <si>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</si>
  <si>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</si>
  <si>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</si>
  <si>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</si>
  <si>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</si>
  <si>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</si>
  <si>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</si>
  <si>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</si>
  <si>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</si>
  <si>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</si>
  <si>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</si>
  <si>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</si>
  <si>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</si>
  <si>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</si>
  <si>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</si>
  <si>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</si>
  <si>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</si>
  <si>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</si>
  <si>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</si>
  <si>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</si>
  <si>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</si>
  <si>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</si>
  <si>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</si>
  <si>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</si>
  <si>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</si>
  <si>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</si>
  <si>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</si>
  <si>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</si>
  <si>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</si>
  <si>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</si>
  <si>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</si>
  <si>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</si>
  <si>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</si>
  <si>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</si>
  <si>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</si>
  <si>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</si>
  <si>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</si>
  <si>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</si>
  <si>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</si>
  <si>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</si>
  <si>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</si>
  <si>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</si>
  <si>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</si>
  <si>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</si>
  <si>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</si>
  <si>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</si>
  <si>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</si>
  <si>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</si>
  <si>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</si>
  <si>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</si>
  <si>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</si>
  <si>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</si>
  <si>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</si>
  <si>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</si>
  <si>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</si>
  <si>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</si>
  <si>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</si>
  <si>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</si>
  <si>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</si>
  <si>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</si>
  <si>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</si>
  <si>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</si>
  <si>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</si>
  <si>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</si>
  <si>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</si>
  <si>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</si>
  <si>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</si>
  <si>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</si>
  <si>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</si>
  <si>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</si>
  <si>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</si>
  <si>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</si>
  <si>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</si>
  <si>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</si>
  <si>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</si>
  <si>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</si>
  <si>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</si>
  <si>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</si>
  <si>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</si>
  <si>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</si>
  <si>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</si>
  <si>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</si>
  <si>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</si>
  <si>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</si>
  <si>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</si>
  <si>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</si>
  <si>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</si>
  <si>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</si>
  <si>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</si>
  <si>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</si>
  <si>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</si>
  <si>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</si>
  <si>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</si>
  <si>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</si>
  <si>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</si>
  <si>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</si>
  <si>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</si>
  <si>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</si>
  <si>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</si>
  <si>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</si>
  <si>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</si>
  <si>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</si>
  <si>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</si>
  <si>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</si>
  <si>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</si>
  <si>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</si>
  <si>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</si>
  <si>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</si>
  <si>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</si>
  <si>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</si>
  <si>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</si>
  <si>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</si>
  <si>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</si>
  <si>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</si>
  <si>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</si>
  <si>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</si>
  <si>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</si>
  <si>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</si>
  <si>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</si>
  <si>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</si>
  <si>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</si>
  <si>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</si>
  <si>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</si>
  <si>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</si>
  <si>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</si>
  <si>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</si>
  <si>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</si>
  <si>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</si>
  <si>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</si>
  <si>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</si>
  <si>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</si>
  <si>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</si>
  <si>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</si>
  <si>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</si>
  <si>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</si>
  <si>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</si>
  <si>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</si>
  <si>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</si>
  <si>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</si>
  <si>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</si>
  <si>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</si>
  <si>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</si>
  <si>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</si>
  <si>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</si>
  <si>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</si>
  <si>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</si>
  <si>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</si>
  <si>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</si>
  <si>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</si>
  <si>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</si>
  <si>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</si>
  <si>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</si>
  <si>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</si>
  <si>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</si>
  <si>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</si>
  <si>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</si>
  <si>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</si>
  <si>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</si>
  <si>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</si>
  <si>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</si>
  <si>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</si>
  <si>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</si>
  <si>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</si>
  <si>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</si>
  <si>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</si>
  <si>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</si>
  <si>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</si>
  <si>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</si>
  <si>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</si>
  <si>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</si>
  <si>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</si>
  <si>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</si>
  <si>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</si>
  <si>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</si>
  <si>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</si>
  <si>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</si>
  <si>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</si>
  <si>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</si>
  <si>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</si>
  <si>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</si>
  <si>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</si>
  <si>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</si>
  <si>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</si>
  <si>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</si>
  <si>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</si>
  <si>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</si>
  <si>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</si>
  <si>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</si>
  <si>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</si>
  <si>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</si>
  <si>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</si>
  <si>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</si>
  <si>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</si>
  <si>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</si>
  <si>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</si>
  <si>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</si>
  <si>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</si>
  <si>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</si>
  <si>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</si>
  <si>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</si>
  <si>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</si>
  <si>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</si>
  <si>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</si>
  <si>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</si>
  <si>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</si>
  <si>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</si>
  <si>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</si>
  <si>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</si>
  <si>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</si>
  <si>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</si>
  <si>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</si>
  <si>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</si>
  <si>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</si>
  <si>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</si>
  <si>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</si>
  <si>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</si>
  <si>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</si>
  <si>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</si>
  <si>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</si>
  <si>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</si>
  <si>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</si>
  <si>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</si>
  <si>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</si>
  <si>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</si>
  <si>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</si>
  <si>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</si>
  <si>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</si>
  <si>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</si>
  <si>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</si>
  <si>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</si>
  <si>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</si>
  <si>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</si>
  <si>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</si>
  <si>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</si>
  <si>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</si>
  <si>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</si>
  <si>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</si>
  <si>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</si>
  <si>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</si>
  <si>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</si>
  <si>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</si>
  <si>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</si>
  <si>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</si>
  <si>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</si>
  <si>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</si>
  <si>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</si>
  <si>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</si>
  <si>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</si>
  <si>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</si>
  <si>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</si>
  <si>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</si>
  <si>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</si>
  <si>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</si>
  <si>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</si>
  <si>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</si>
  <si>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</si>
  <si>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</si>
  <si>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</si>
  <si>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</si>
  <si>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</si>
  <si>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</si>
  <si>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</si>
  <si>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</si>
  <si>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</si>
  <si>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</si>
  <si>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</si>
  <si>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</si>
  <si>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</si>
  <si>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</si>
  <si>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</si>
  <si>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</si>
  <si>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</si>
  <si>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</si>
  <si>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</si>
  <si>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</si>
  <si>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</si>
  <si>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</si>
  <si>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</si>
  <si>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</si>
  <si>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</si>
  <si>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</si>
  <si>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</si>
  <si>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</si>
  <si>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</si>
  <si>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</si>
  <si>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</si>
  <si>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</si>
  <si>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</si>
  <si>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</si>
  <si>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</si>
  <si>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</si>
  <si>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</si>
  <si>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</si>
  <si>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</si>
  <si>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</si>
  <si>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</si>
  <si>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</si>
  <si>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</si>
  <si>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</si>
  <si>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</si>
  <si>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</si>
  <si>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</si>
  <si>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</si>
  <si>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</si>
  <si>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</si>
  <si>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</si>
  <si>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</si>
  <si>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</si>
  <si>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</si>
  <si>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</si>
  <si>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</si>
  <si>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</si>
  <si>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</si>
  <si>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</si>
  <si>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</si>
  <si>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</si>
  <si>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</si>
  <si>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</si>
  <si>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</si>
  <si>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</si>
  <si>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</si>
  <si>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</si>
  <si>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</si>
  <si>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</si>
  <si>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</si>
  <si>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</si>
  <si>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</si>
  <si>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</si>
  <si>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</si>
  <si>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</si>
  <si>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</si>
  <si>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</si>
  <si>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</si>
  <si>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</si>
  <si>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</si>
  <si>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</si>
  <si>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</si>
  <si>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</si>
  <si>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</si>
  <si>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</si>
  <si>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</si>
  <si>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</si>
  <si>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</si>
  <si>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</si>
  <si>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</si>
  <si>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</si>
  <si>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</si>
  <si>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</si>
  <si>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</si>
  <si>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</si>
  <si>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</si>
  <si>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</si>
  <si>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</si>
  <si>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</si>
  <si>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</si>
  <si>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</si>
  <si>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</si>
  <si>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</si>
  <si>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</si>
  <si>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</si>
  <si>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</si>
  <si>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</si>
  <si>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</si>
  <si>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</si>
  <si>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</si>
  <si>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</si>
  <si>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</si>
  <si>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</si>
  <si>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</si>
  <si>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</si>
  <si>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</si>
  <si>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</si>
  <si>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</si>
  <si>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</si>
  <si>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</si>
  <si>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</si>
  <si>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</si>
  <si>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</si>
  <si>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</si>
  <si>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</si>
  <si>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</si>
  <si>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</si>
  <si>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</si>
  <si>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</si>
  <si>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</si>
  <si>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</si>
  <si>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</si>
  <si>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</si>
  <si>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</si>
  <si>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</si>
  <si>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</si>
  <si>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</si>
  <si>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</si>
  <si>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</si>
  <si>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</si>
  <si>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</si>
  <si>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</si>
  <si>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</si>
  <si>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</si>
  <si>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</si>
  <si>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</si>
  <si>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</si>
  <si>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</si>
  <si>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</si>
  <si>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</si>
  <si>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</si>
  <si>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</si>
  <si>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</si>
  <si>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</si>
  <si>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</si>
  <si>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</si>
  <si>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</si>
  <si>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</si>
  <si>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</si>
  <si>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</si>
  <si>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</si>
  <si>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</si>
  <si>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</si>
  <si>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</si>
  <si>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</si>
  <si>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</si>
  <si>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</si>
  <si>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</si>
  <si>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</si>
  <si>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</si>
  <si>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</si>
  <si>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</si>
  <si>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</si>
  <si>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</si>
  <si>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</si>
  <si>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</si>
  <si>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</si>
  <si>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</si>
  <si>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</si>
  <si>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</si>
  <si>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</si>
  <si>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</si>
  <si>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</si>
  <si>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</si>
  <si>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</si>
  <si>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</si>
  <si>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</si>
  <si>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</si>
  <si>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</si>
  <si>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</si>
  <si>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</si>
  <si>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</si>
  <si>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</si>
  <si>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</si>
  <si>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</si>
  <si>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</si>
  <si>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</si>
  <si>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</si>
  <si>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</si>
  <si>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</si>
  <si>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</si>
  <si>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</si>
  <si>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</si>
  <si>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</si>
  <si>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</si>
  <si>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</si>
  <si>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</si>
  <si>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</si>
  <si>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</si>
  <si>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</si>
  <si>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</si>
  <si>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</si>
  <si>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</si>
  <si>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</si>
  <si>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</si>
  <si>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</si>
  <si>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</si>
  <si>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</si>
  <si>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</si>
  <si>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</si>
  <si>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</si>
  <si>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</si>
  <si>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</si>
  <si>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</si>
  <si>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</si>
  <si>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</si>
  <si>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</si>
  <si>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</si>
  <si>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</si>
  <si>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</si>
  <si>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</si>
  <si>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</si>
  <si>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</si>
  <si>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</si>
  <si>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</si>
  <si>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</si>
  <si>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</si>
  <si>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</si>
  <si>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</si>
  <si>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</si>
  <si>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</si>
  <si>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</si>
  <si>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</si>
  <si>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</si>
  <si>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</si>
  <si>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</si>
  <si>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</si>
  <si>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</si>
  <si>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</si>
  <si>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</si>
  <si>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</si>
  <si>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</si>
  <si>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</si>
  <si>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</si>
  <si>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</si>
  <si>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</si>
  <si>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</si>
  <si>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</si>
  <si>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</si>
  <si>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</si>
  <si>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</si>
  <si>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</si>
  <si>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</si>
  <si>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</si>
  <si>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</si>
  <si>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</si>
  <si>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</si>
  <si>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</si>
  <si>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</si>
  <si>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</si>
  <si>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</si>
  <si>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</si>
  <si>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</si>
  <si>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</si>
  <si>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</si>
  <si>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</si>
  <si>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</si>
  <si>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</si>
  <si>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</si>
  <si>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</si>
  <si>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</si>
  <si>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</si>
  <si>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</si>
  <si>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</si>
  <si>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</si>
  <si>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</si>
  <si>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</si>
  <si>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</si>
  <si>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</si>
  <si>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</si>
  <si>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</si>
  <si>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</si>
  <si>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</si>
  <si>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</si>
  <si>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</si>
  <si>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</si>
  <si>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</si>
  <si>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</si>
  <si>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</si>
  <si>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</si>
  <si>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</si>
  <si>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</si>
  <si>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</si>
  <si>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</si>
  <si>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</si>
  <si>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</si>
  <si>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</si>
  <si>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</si>
  <si>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</si>
  <si>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</si>
  <si>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</si>
  <si>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</si>
  <si>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</si>
  <si>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</si>
  <si>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</si>
  <si>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</si>
  <si>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</si>
  <si>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</si>
  <si>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</si>
  <si>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</si>
  <si>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</si>
  <si>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</si>
  <si>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</si>
  <si>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</si>
  <si>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</si>
  <si>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</si>
  <si>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</si>
  <si>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</si>
  <si>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</si>
  <si>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</si>
  <si>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</si>
  <si>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</si>
  <si>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</si>
  <si>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</si>
  <si>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</si>
  <si>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</si>
  <si>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</si>
  <si>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</si>
  <si>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</si>
  <si>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</si>
  <si>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</si>
  <si>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</si>
  <si>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</si>
  <si>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</si>
  <si>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</si>
  <si>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</si>
  <si>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</si>
  <si>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</si>
  <si>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</si>
  <si>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</si>
  <si>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</si>
  <si>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</si>
  <si>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</si>
  <si>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</si>
  <si>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</si>
  <si>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</si>
  <si>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</si>
  <si>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</si>
  <si>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</si>
  <si>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</si>
  <si>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</si>
  <si>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</si>
  <si>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</si>
  <si>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</si>
  <si>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</si>
  <si>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</si>
  <si>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</si>
  <si>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</si>
  <si>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</si>
  <si>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</si>
  <si>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</si>
  <si>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</si>
  <si>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</si>
  <si>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</si>
  <si>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</si>
  <si>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</si>
  <si>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</si>
  <si>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</si>
  <si>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</si>
  <si>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</si>
  <si>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</si>
  <si>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</si>
  <si>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</si>
  <si>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</si>
  <si>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</si>
  <si>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</si>
  <si>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</si>
  <si>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</si>
  <si>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</si>
  <si>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</si>
  <si>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</si>
  <si>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</si>
  <si>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</si>
  <si>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</si>
  <si>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</si>
  <si>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</si>
  <si>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</si>
  <si>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</si>
  <si>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</si>
  <si>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</si>
  <si>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</si>
  <si>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</si>
  <si>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</si>
  <si>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</si>
  <si>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</si>
  <si>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</si>
  <si>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</si>
  <si>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</si>
  <si>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</si>
  <si>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</si>
  <si>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</si>
  <si>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</si>
  <si>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</si>
  <si>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</si>
  <si>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</si>
  <si>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</si>
  <si>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</si>
  <si>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</si>
  <si>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</si>
  <si>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</si>
  <si>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</si>
  <si>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</si>
  <si>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</si>
  <si>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</si>
  <si>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</si>
  <si>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</si>
  <si>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</si>
  <si>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</si>
  <si>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</si>
  <si>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</si>
  <si>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</si>
  <si>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</si>
  <si>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</si>
  <si>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</si>
  <si>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</si>
  <si>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</si>
  <si>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</si>
  <si>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</si>
  <si>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</si>
  <si>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</si>
  <si>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</si>
  <si>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</si>
  <si>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</si>
  <si>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</si>
  <si>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</si>
  <si>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</si>
  <si>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</si>
  <si>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</si>
  <si>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</si>
  <si>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</si>
  <si>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</si>
  <si>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</si>
  <si>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</si>
  <si>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</si>
  <si>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</si>
  <si>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</si>
  <si>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</si>
  <si>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</si>
  <si>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</si>
  <si>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</si>
  <si>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</si>
  <si>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</si>
  <si>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</si>
  <si>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</si>
  <si>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</si>
  <si>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</si>
  <si>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</si>
  <si>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</si>
  <si>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</si>
  <si>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</si>
  <si>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</si>
  <si>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</si>
  <si>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</si>
  <si>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</si>
  <si>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</si>
  <si>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</si>
  <si>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</si>
  <si>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</si>
  <si>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</si>
  <si>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</si>
  <si>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</si>
  <si>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</si>
  <si>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</si>
  <si>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</si>
  <si>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</si>
  <si>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</si>
  <si>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</si>
  <si>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</si>
  <si>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</si>
  <si>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</si>
  <si>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</si>
  <si>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</si>
  <si>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</si>
  <si>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</si>
  <si>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</si>
  <si>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</si>
  <si>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</si>
  <si>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</si>
  <si>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</si>
  <si>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</si>
  <si>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</si>
  <si>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</si>
  <si>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</si>
  <si>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</si>
  <si>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</si>
  <si>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</si>
  <si>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</si>
  <si>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</si>
  <si>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</si>
  <si>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</si>
  <si>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</si>
  <si>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</si>
  <si>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</si>
  <si>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</si>
  <si>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</si>
  <si>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</si>
  <si>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</si>
  <si>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</si>
  <si>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</si>
  <si>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</si>
  <si>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</si>
  <si>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</si>
  <si>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</si>
  <si>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</si>
  <si>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</si>
  <si>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</si>
  <si>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</si>
  <si>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</si>
  <si>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</si>
  <si>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</si>
  <si>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</si>
  <si>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</si>
  <si>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</si>
  <si>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</si>
  <si>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</si>
  <si>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</si>
  <si>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</si>
  <si>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</si>
  <si>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</si>
  <si>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</si>
  <si>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</si>
  <si>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</si>
  <si>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</si>
  <si>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</si>
  <si>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</si>
  <si>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</si>
  <si>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</si>
  <si>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</si>
  <si>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</si>
  <si>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</si>
  <si>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</si>
  <si>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</si>
  <si>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</si>
  <si>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</si>
  <si>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</si>
  <si>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</si>
  <si>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</si>
  <si>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</si>
  <si>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</si>
  <si>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</si>
  <si>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</si>
  <si>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</si>
  <si>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</si>
  <si>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</si>
  <si>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</si>
  <si>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</si>
  <si>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</si>
  <si>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</si>
  <si>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</si>
  <si>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</si>
  <si>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</si>
  <si>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</si>
  <si>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</si>
  <si>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</si>
  <si>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</si>
  <si>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</si>
  <si>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</si>
  <si>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</si>
  <si>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</si>
  <si>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</si>
  <si>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</si>
  <si>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</si>
  <si>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</si>
  <si>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</si>
  <si>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</si>
  <si>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</si>
  <si>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</si>
  <si>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</si>
  <si>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</si>
  <si>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</si>
  <si>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</si>
  <si>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</si>
  <si>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</si>
  <si>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</si>
  <si>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</si>
  <si>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</si>
  <si>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</si>
  <si>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</si>
  <si>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</si>
  <si>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</si>
  <si>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</si>
  <si>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</si>
  <si>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</si>
  <si>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</si>
  <si>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</si>
  <si>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</si>
  <si>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</si>
  <si>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</si>
  <si>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</si>
  <si>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</si>
  <si>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</si>
  <si>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</si>
  <si>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</si>
  <si>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</si>
  <si>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</si>
  <si>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</si>
  <si>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</si>
  <si>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</si>
  <si>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</si>
  <si>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</si>
  <si>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</si>
  <si>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</si>
  <si>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</si>
  <si>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</si>
  <si>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</si>
  <si>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</si>
  <si>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</si>
  <si>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</si>
  <si>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</si>
  <si>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</si>
  <si>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</si>
  <si>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</si>
  <si>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</si>
  <si>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</si>
  <si>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</si>
  <si>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</si>
  <si>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</si>
  <si>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</si>
  <si>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</si>
  <si>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</si>
  <si>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</si>
  <si>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</si>
  <si>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</si>
  <si>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</si>
  <si>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</si>
  <si>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</si>
  <si>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</si>
  <si>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</si>
  <si>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</si>
  <si>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</si>
  <si>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</si>
  <si>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</si>
  <si>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</si>
  <si>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</si>
  <si>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</si>
  <si>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</si>
  <si>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</si>
  <si>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</si>
  <si>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</si>
  <si>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</si>
  <si>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</si>
  <si>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</si>
  <si>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</si>
  <si>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</si>
  <si>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</si>
  <si>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</si>
  <si>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</si>
  <si>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</si>
  <si>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</si>
  <si>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</si>
  <si>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</si>
  <si>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</si>
  <si>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</si>
  <si>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</si>
  <si>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</si>
  <si>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</si>
  <si>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</si>
  <si>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</si>
  <si>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</si>
  <si>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</si>
  <si>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</si>
  <si>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</si>
  <si>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</si>
  <si>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</si>
  <si>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</si>
  <si>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</si>
  <si>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</si>
  <si>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</si>
  <si>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</si>
  <si>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</si>
  <si>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</si>
  <si>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</si>
  <si>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</si>
  <si>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</si>
  <si>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</si>
  <si>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</si>
  <si>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</si>
  <si>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</si>
  <si>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</si>
  <si>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</si>
  <si>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</si>
  <si>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</si>
  <si>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</si>
  <si>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</si>
  <si>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</si>
  <si>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</si>
  <si>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</si>
  <si>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</si>
  <si>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</si>
  <si>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</si>
  <si>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</si>
  <si>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</si>
  <si>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</si>
  <si>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</si>
  <si>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</si>
  <si>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</si>
  <si>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</si>
  <si>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</si>
  <si>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</si>
  <si>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</si>
  <si>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</si>
  <si>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</si>
  <si>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</si>
  <si>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</si>
  <si>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</si>
  <si>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</si>
  <si>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</si>
  <si>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</si>
  <si>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</si>
  <si>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</si>
  <si>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</si>
  <si>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</si>
  <si>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</si>
  <si>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</si>
  <si>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</si>
  <si>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</si>
  <si>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</si>
  <si>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</si>
  <si>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</si>
  <si>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</si>
  <si>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</si>
  <si>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</si>
  <si>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</si>
  <si>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</si>
  <si>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</si>
  <si>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</si>
  <si>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</si>
  <si>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</si>
  <si>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</si>
  <si>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</si>
  <si>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</si>
  <si>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</si>
  <si>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</si>
  <si>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</si>
  <si>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</si>
  <si>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</si>
  <si>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</si>
  <si>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</si>
  <si>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</si>
  <si>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</si>
  <si>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</si>
  <si>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</si>
  <si>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</si>
  <si>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</si>
  <si>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</si>
  <si>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</si>
  <si>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</si>
  <si>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</si>
  <si>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</si>
  <si>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</si>
  <si>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</si>
  <si>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</si>
  <si>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</si>
  <si>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</si>
  <si>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</si>
  <si>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</si>
  <si>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</si>
  <si>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</si>
  <si>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</si>
  <si>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</si>
  <si>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</si>
  <si>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</si>
  <si>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</si>
  <si>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</si>
  <si>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</si>
  <si>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</si>
  <si>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</si>
  <si>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</si>
  <si>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</si>
  <si>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</si>
  <si>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</si>
  <si>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</si>
  <si>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</si>
  <si>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</si>
  <si>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</si>
  <si>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</si>
  <si>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</si>
  <si>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</si>
  <si>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</si>
  <si>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</si>
  <si>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</si>
  <si>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</si>
  <si>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</si>
  <si>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</si>
  <si>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</si>
  <si>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</si>
  <si>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</si>
  <si>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</si>
  <si>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</si>
  <si>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</si>
  <si>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</si>
  <si>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</si>
  <si>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</si>
  <si>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</si>
  <si>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</si>
  <si>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</si>
  <si>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</si>
  <si>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</si>
  <si>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</si>
  <si>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</si>
  <si>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</si>
  <si>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</si>
  <si>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</si>
  <si>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</si>
  <si>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</si>
  <si>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</si>
  <si>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</si>
  <si>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</si>
  <si>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</si>
  <si>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</si>
  <si>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</si>
  <si>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</si>
  <si>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</si>
  <si>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</si>
  <si>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</si>
  <si>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</si>
  <si>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</si>
  <si>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</si>
  <si>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</si>
  <si>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</si>
  <si>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</si>
  <si>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</si>
  <si>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</si>
  <si>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</si>
  <si>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</si>
  <si>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</si>
  <si>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</si>
  <si>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</si>
  <si>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</si>
  <si>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</si>
  <si>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</si>
  <si>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</si>
  <si>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</si>
  <si>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</si>
  <si>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</si>
  <si>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</si>
  <si>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</si>
  <si>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</si>
  <si>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</si>
  <si>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</si>
  <si>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</si>
  <si>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</si>
  <si>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</si>
  <si>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</si>
  <si>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</si>
  <si>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</si>
  <si>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</si>
  <si>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</si>
  <si>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</si>
  <si>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</si>
  <si>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</si>
  <si>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</si>
  <si>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</si>
  <si>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</si>
  <si>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</si>
  <si>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</si>
  <si>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</si>
  <si>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</si>
  <si>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</si>
  <si>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</si>
  <si>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</si>
  <si>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</si>
  <si>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</si>
  <si>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</si>
  <si>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</si>
  <si>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</si>
  <si>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</si>
  <si>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</si>
  <si>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</si>
  <si>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</si>
  <si>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</si>
  <si>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</si>
  <si>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</si>
  <si>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</si>
  <si>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</si>
  <si>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</si>
  <si>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</si>
  <si>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</si>
  <si>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</si>
  <si>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</si>
  <si>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</si>
  <si>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</si>
  <si>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</si>
  <si>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</si>
  <si>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</si>
  <si>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</si>
  <si>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</si>
  <si>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</si>
  <si>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</si>
  <si>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</si>
  <si>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</si>
  <si>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</si>
  <si>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</si>
  <si>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</si>
  <si>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</si>
  <si>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</si>
  <si>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</si>
  <si>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</si>
  <si>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</si>
  <si>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</si>
  <si>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</si>
  <si>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</si>
  <si>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</si>
  <si>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</si>
  <si>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</si>
  <si>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</si>
  <si>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</si>
  <si>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</si>
  <si>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</si>
  <si>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</si>
  <si>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</si>
  <si>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</si>
  <si>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</si>
  <si>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</si>
  <si>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</si>
  <si>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</si>
  <si>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</si>
  <si>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</si>
  <si>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</si>
  <si>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</si>
  <si>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</si>
  <si>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</si>
  <si>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</si>
  <si>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</si>
  <si>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</si>
  <si>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</si>
  <si>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</si>
  <si>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</si>
  <si>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</si>
  <si>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</si>
  <si>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</si>
  <si>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</si>
  <si>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</si>
  <si>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</si>
  <si>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</si>
  <si>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</si>
  <si>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</si>
  <si>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</si>
  <si>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</si>
  <si>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</si>
  <si>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</si>
  <si>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</si>
  <si>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</si>
  <si>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</si>
  <si>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</si>
  <si>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</si>
  <si>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</si>
  <si>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</si>
  <si>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</si>
  <si>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</si>
  <si>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</si>
  <si>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</si>
  <si>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</si>
  <si>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</si>
  <si>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</si>
  <si>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</si>
  <si>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</si>
  <si>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</si>
  <si>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</si>
  <si>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</si>
  <si>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</si>
  <si>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</si>
  <si>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</si>
  <si>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</si>
  <si>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</si>
  <si>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</si>
  <si>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</si>
  <si>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</si>
  <si>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</si>
  <si>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</si>
  <si>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</si>
  <si>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</si>
  <si>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</si>
  <si>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</si>
  <si>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</si>
  <si>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</si>
  <si>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</si>
  <si>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</si>
  <si>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</si>
  <si>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</si>
  <si>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</si>
  <si>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</si>
  <si>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</si>
  <si>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</si>
  <si>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</si>
  <si>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</si>
  <si>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</si>
  <si>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</si>
  <si>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</si>
  <si>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</si>
  <si>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</si>
  <si>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</si>
  <si>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</si>
  <si>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</si>
  <si>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</si>
  <si>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</si>
  <si>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</si>
  <si>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</si>
  <si>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</si>
  <si>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</si>
  <si>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</si>
  <si>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</si>
  <si>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</si>
  <si>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</si>
  <si>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</si>
  <si>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</si>
  <si>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</si>
  <si>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</si>
  <si>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</si>
  <si>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</si>
  <si>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</si>
  <si>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</si>
  <si>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</si>
  <si>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</si>
  <si>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</si>
  <si>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</si>
  <si>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</si>
  <si>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</si>
  <si>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</si>
  <si>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</si>
  <si>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</si>
  <si>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</si>
  <si>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</si>
  <si>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</si>
  <si>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</si>
  <si>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</si>
  <si>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</si>
  <si>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</si>
  <si>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</si>
  <si>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</si>
  <si>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</si>
  <si>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</si>
  <si>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</si>
  <si>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</si>
  <si>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</si>
  <si>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</si>
  <si>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</si>
  <si>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</si>
  <si>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</si>
  <si>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</si>
  <si>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</si>
  <si>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</si>
  <si>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</si>
  <si>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</si>
  <si>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</si>
  <si>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</si>
  <si>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</si>
  <si>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</si>
  <si>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</si>
  <si>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</si>
  <si>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</si>
  <si>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</si>
  <si>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</si>
  <si>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</si>
  <si>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</si>
  <si>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</si>
  <si>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</si>
  <si>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</si>
  <si>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</si>
  <si>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</si>
  <si>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</si>
  <si>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</si>
  <si>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</si>
  <si>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</si>
  <si>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</si>
  <si>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</si>
  <si>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</si>
  <si>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</si>
  <si>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</si>
  <si>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</si>
  <si>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</si>
  <si>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</si>
  <si>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</si>
  <si>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</si>
  <si>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</si>
  <si>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</si>
  <si>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</si>
  <si>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</si>
  <si>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</si>
  <si>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</si>
  <si>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</si>
  <si>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</si>
  <si>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</si>
  <si>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</si>
  <si>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</si>
  <si>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</si>
  <si>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</si>
  <si>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</si>
  <si>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</si>
  <si>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</si>
  <si>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</si>
  <si>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</si>
  <si>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</si>
  <si>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</si>
  <si>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</si>
  <si>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</si>
  <si>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</si>
  <si>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</si>
  <si>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</si>
  <si>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</si>
  <si>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</si>
  <si>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</si>
  <si>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</si>
  <si>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</si>
  <si>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</si>
  <si>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</si>
  <si>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</si>
  <si>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</si>
  <si>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</si>
  <si>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</si>
  <si>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</si>
  <si>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</si>
  <si>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</si>
  <si>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</si>
  <si>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</si>
  <si>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</si>
  <si>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</si>
  <si>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</si>
  <si>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</si>
  <si>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</si>
  <si>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</si>
  <si>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</si>
  <si>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</si>
  <si>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</si>
  <si>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</si>
  <si>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</si>
  <si>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</si>
  <si>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</si>
  <si>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</si>
  <si>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</si>
  <si>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</si>
  <si>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</si>
  <si>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</si>
  <si>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</si>
  <si>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</si>
  <si>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</si>
  <si>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</si>
  <si>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</si>
  <si>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</si>
  <si>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</si>
  <si>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</si>
  <si>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</si>
  <si>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</si>
  <si>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</si>
  <si>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</si>
  <si>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</si>
  <si>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</si>
  <si>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</si>
  <si>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</si>
  <si>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</si>
  <si>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</si>
  <si>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</si>
  <si>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</si>
  <si>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</si>
  <si>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</si>
  <si>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</si>
  <si>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</si>
  <si>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</si>
  <si>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</si>
  <si>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</si>
  <si>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</si>
  <si>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</si>
  <si>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</si>
  <si>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</si>
  <si>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</si>
  <si>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</si>
  <si>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</si>
  <si>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</si>
  <si>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</si>
  <si>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</si>
  <si>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</si>
  <si>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</si>
  <si>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</si>
  <si>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</si>
  <si>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</si>
  <si>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</si>
  <si>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</si>
  <si>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</si>
  <si>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</si>
  <si>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</si>
  <si>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</si>
  <si>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</si>
  <si>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</si>
  <si>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</si>
  <si>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</si>
  <si>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</si>
  <si>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</si>
  <si>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</si>
  <si>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</si>
  <si>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</si>
  <si>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</si>
  <si>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</si>
  <si>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</si>
  <si>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</si>
  <si>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</si>
  <si>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</si>
  <si>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</si>
  <si>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</si>
  <si>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</si>
  <si>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</si>
  <si>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</si>
  <si>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</si>
  <si>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</si>
  <si>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</si>
  <si>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</si>
  <si>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</si>
  <si>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</si>
  <si>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</si>
  <si>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</si>
  <si>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</si>
  <si>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</si>
  <si>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</si>
  <si>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</si>
  <si>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</si>
  <si>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</si>
  <si>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</si>
  <si>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</si>
  <si>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</si>
  <si>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</si>
  <si>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</si>
  <si>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</si>
  <si>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</si>
  <si>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</si>
  <si>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</si>
  <si>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</si>
  <si>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</si>
  <si>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</si>
  <si>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</si>
  <si>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</si>
  <si>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</si>
  <si>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</si>
  <si>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</si>
  <si>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</si>
  <si>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</si>
  <si>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</si>
  <si>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</si>
  <si>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</si>
  <si>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</si>
  <si>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</si>
  <si>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</si>
  <si>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</si>
  <si>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</si>
  <si>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</si>
  <si>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</si>
  <si>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</si>
  <si>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</si>
  <si>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</si>
  <si>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</si>
  <si>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</si>
  <si>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</si>
  <si>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</si>
  <si>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</si>
  <si>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</si>
  <si>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</si>
  <si>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</si>
  <si>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</si>
  <si>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</si>
  <si>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</si>
  <si>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</si>
  <si>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</si>
  <si>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</si>
  <si>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</si>
  <si>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</si>
  <si>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</si>
  <si>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</si>
  <si>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</si>
  <si>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</si>
  <si>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</si>
  <si>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</si>
  <si>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</si>
  <si>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</si>
  <si>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</si>
  <si>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</si>
  <si>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</si>
  <si>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</si>
  <si>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</si>
  <si>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</si>
  <si>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</si>
  <si>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</si>
  <si>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</si>
  <si>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</si>
  <si>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</si>
  <si>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</si>
  <si>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</si>
  <si>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</si>
  <si>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</si>
  <si>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</si>
  <si>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</si>
  <si>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</si>
  <si>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</si>
  <si>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</si>
  <si>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</si>
  <si>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</si>
  <si>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</si>
  <si>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</si>
  <si>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</si>
  <si>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</si>
  <si>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</si>
  <si>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</si>
  <si>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</si>
  <si>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</si>
  <si>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</si>
  <si>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</si>
  <si>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</si>
  <si>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</si>
  <si>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</si>
  <si>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</si>
  <si>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</si>
  <si>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</si>
  <si>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</si>
  <si>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</si>
  <si>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</si>
  <si>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</si>
  <si>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</si>
  <si>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</si>
  <si>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</si>
  <si>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</si>
  <si>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</si>
  <si>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</si>
  <si>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</si>
  <si>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</si>
  <si>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</si>
  <si>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</si>
  <si>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</si>
  <si>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</si>
  <si>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</si>
  <si>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</si>
  <si>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</si>
  <si>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</si>
  <si>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</si>
  <si>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</si>
  <si>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</si>
  <si>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</si>
  <si>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</si>
  <si>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</si>
  <si>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</si>
  <si>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</si>
  <si>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</si>
  <si>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</si>
  <si>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</si>
  <si>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</si>
  <si>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</si>
  <si>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</si>
  <si>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</si>
  <si>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</si>
  <si>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</si>
  <si>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</si>
  <si>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</si>
  <si>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</si>
  <si>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</si>
  <si>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</si>
  <si>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</si>
  <si>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</si>
  <si>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</si>
  <si>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</si>
  <si>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</si>
  <si>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</si>
  <si>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</si>
  <si>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</si>
  <si>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</si>
  <si>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</si>
  <si>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</si>
  <si>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</si>
  <si>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</si>
  <si>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</si>
  <si>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</si>
  <si>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</si>
  <si>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</si>
  <si>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</si>
  <si>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</si>
  <si>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</si>
  <si>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</si>
  <si>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</si>
  <si>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</si>
  <si>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</si>
  <si>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</si>
  <si>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</si>
  <si>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</si>
  <si>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</si>
  <si>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</si>
  <si>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</si>
  <si>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</si>
  <si>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</si>
  <si>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</si>
  <si>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</si>
  <si>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</si>
  <si>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</si>
  <si>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</si>
  <si>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</si>
  <si>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</si>
  <si>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</si>
  <si>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</si>
  <si>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</si>
  <si>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</si>
  <si>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</si>
  <si>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</si>
  <si>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</si>
  <si>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</si>
  <si>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</si>
  <si>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</si>
  <si>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</si>
  <si>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</si>
  <si>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</si>
  <si>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</si>
  <si>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</si>
  <si>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</si>
  <si>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</si>
  <si>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</si>
  <si>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</si>
  <si>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</si>
  <si>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</si>
  <si>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</si>
  <si>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</si>
  <si>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</si>
  <si>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</si>
  <si>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</si>
  <si>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</si>
  <si>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</si>
  <si>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</si>
  <si>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</si>
  <si>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</si>
  <si>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</si>
  <si>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</si>
  <si>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</si>
  <si>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</si>
  <si>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</si>
  <si>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</si>
  <si>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</si>
  <si>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</si>
  <si>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</si>
  <si>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</si>
  <si>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</si>
  <si>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</si>
  <si>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</si>
  <si>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</si>
  <si>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</si>
  <si>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</si>
  <si>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</si>
  <si>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</si>
  <si>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</si>
  <si>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</si>
  <si>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</si>
  <si>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</si>
  <si>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</si>
  <si>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</si>
  <si>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</si>
  <si>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</si>
  <si>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</si>
  <si>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</si>
  <si>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</si>
  <si>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</si>
  <si>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</si>
  <si>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</si>
  <si>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</si>
  <si>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</si>
  <si>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</si>
  <si>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</si>
  <si>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</si>
  <si>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</si>
  <si>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</si>
  <si>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</si>
  <si>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</si>
  <si>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</si>
  <si>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</si>
  <si>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</si>
  <si>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</si>
  <si>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</si>
  <si>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</si>
  <si>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</si>
  <si>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</si>
  <si>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</si>
  <si>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</si>
  <si>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</si>
  <si>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</si>
  <si>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</si>
  <si>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</si>
  <si>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</si>
  <si>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</si>
  <si>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</si>
  <si>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</si>
  <si>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</si>
  <si>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</si>
  <si>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</si>
  <si>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</si>
  <si>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</si>
  <si>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</si>
  <si>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</si>
  <si>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</si>
  <si>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</si>
  <si>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</si>
  <si>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</si>
  <si>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</si>
  <si>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</si>
  <si>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</si>
  <si>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</si>
  <si>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</si>
  <si>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</si>
  <si>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</si>
  <si>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</si>
  <si>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</si>
  <si>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</si>
  <si>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</si>
  <si>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</si>
  <si>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</si>
  <si>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</si>
  <si>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</si>
  <si>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</si>
  <si>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</si>
  <si>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</si>
  <si>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</si>
  <si>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</si>
  <si>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</si>
  <si>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</si>
  <si>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</si>
  <si>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</si>
  <si>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</si>
  <si>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</si>
  <si>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</si>
  <si>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</si>
  <si>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</si>
  <si>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</si>
  <si>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</si>
  <si>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</si>
  <si>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</si>
  <si>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</si>
  <si>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</si>
  <si>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</si>
  <si>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</si>
  <si>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</si>
  <si>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</si>
  <si>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</si>
  <si>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</si>
  <si>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</si>
  <si>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</si>
  <si>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</si>
  <si>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</si>
  <si>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</si>
  <si>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</si>
  <si>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</si>
  <si>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</si>
  <si>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</si>
  <si>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</si>
  <si>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</si>
  <si>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</si>
  <si>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</si>
  <si>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</si>
  <si>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</si>
  <si>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</si>
  <si>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</si>
  <si>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</si>
  <si>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</si>
  <si>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</si>
  <si>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</si>
  <si>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</si>
  <si>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</si>
  <si>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</si>
  <si>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</si>
  <si>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</si>
  <si>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</si>
  <si>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</si>
  <si>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</si>
  <si>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</si>
  <si>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</si>
  <si>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</si>
  <si>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</si>
  <si>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</si>
  <si>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</si>
  <si>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</si>
  <si>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</si>
  <si>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</si>
  <si>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</si>
  <si>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</si>
  <si>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</si>
  <si>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</si>
  <si>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</si>
  <si>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</si>
  <si>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</si>
  <si>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</si>
  <si>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</si>
  <si>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</si>
  <si>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</si>
  <si>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</si>
  <si>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</si>
  <si>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</si>
  <si>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</si>
  <si>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</si>
  <si>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</si>
  <si>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</si>
  <si>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</si>
  <si>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</si>
  <si>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</si>
  <si>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</si>
  <si>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</si>
  <si>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</si>
  <si>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</si>
  <si>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</si>
  <si>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</si>
  <si>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</si>
  <si>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</si>
  <si>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</si>
  <si>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</si>
  <si>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</si>
  <si>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</si>
  <si>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</si>
  <si>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</si>
  <si>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</si>
  <si>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</si>
  <si>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</si>
  <si>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</si>
  <si>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</si>
  <si>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</si>
  <si>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</si>
  <si>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</si>
  <si>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</si>
  <si>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</si>
  <si>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</si>
  <si>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</si>
  <si>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</si>
  <si>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</si>
  <si>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</si>
  <si>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</si>
  <si>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</si>
  <si>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</si>
  <si>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</si>
  <si>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</si>
  <si>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</si>
  <si>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</si>
  <si>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</si>
  <si>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</si>
  <si>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</si>
  <si>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</si>
  <si>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</si>
  <si>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</si>
  <si>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</si>
  <si>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</si>
  <si>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</si>
  <si>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</si>
  <si>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</si>
  <si>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</si>
  <si>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</si>
  <si>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</si>
  <si>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</si>
  <si>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</si>
  <si>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</si>
  <si>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</si>
  <si>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</si>
  <si>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</si>
  <si>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</si>
  <si>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</si>
  <si>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</si>
  <si>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</si>
  <si>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</si>
  <si>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</si>
  <si>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</si>
  <si>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</si>
  <si>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</si>
  <si>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</si>
  <si>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</si>
  <si>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</si>
  <si>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</si>
  <si>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</si>
  <si>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</si>
  <si>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</si>
  <si>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</si>
  <si>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</si>
  <si>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</si>
  <si>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</si>
  <si>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</si>
  <si>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</si>
  <si>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</si>
  <si>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</si>
  <si>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</si>
  <si>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</si>
  <si>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</si>
  <si>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</si>
  <si>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</si>
  <si>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</si>
  <si>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</si>
  <si>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</si>
  <si>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</si>
  <si>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</si>
  <si>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</si>
  <si>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</si>
  <si>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</si>
  <si>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</si>
  <si>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</si>
  <si>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</si>
  <si>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</si>
  <si>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</si>
  <si>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</si>
  <si>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</si>
  <si>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</si>
  <si>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</si>
  <si>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</si>
  <si>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</si>
  <si>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</si>
  <si>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</si>
  <si>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</si>
  <si>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</si>
  <si>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</si>
  <si>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</si>
  <si>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</si>
  <si>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</si>
  <si>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</si>
  <si>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</si>
  <si>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</si>
  <si>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</si>
  <si>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</si>
  <si>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</si>
  <si>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</si>
  <si>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</si>
  <si>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</si>
  <si>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</si>
  <si>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</si>
  <si>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</si>
  <si>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</si>
  <si>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</si>
  <si>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</si>
  <si>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</si>
  <si>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</si>
  <si>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</si>
  <si>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</si>
  <si>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</si>
  <si>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</si>
  <si>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</si>
  <si>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</si>
  <si>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</si>
  <si>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</si>
  <si>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</si>
  <si>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</si>
  <si>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</si>
  <si>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</si>
  <si>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</si>
  <si>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</si>
  <si>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</si>
  <si>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</si>
  <si>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</si>
  <si>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</si>
  <si>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</si>
  <si>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</si>
  <si>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</si>
  <si>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</si>
  <si>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</si>
  <si>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</si>
  <si>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</si>
  <si>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</si>
  <si>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</si>
  <si>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</si>
  <si>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</si>
  <si>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</si>
  <si>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</si>
  <si>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</si>
  <si>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</si>
  <si>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</si>
  <si>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</si>
  <si>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</si>
  <si>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</si>
  <si>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</si>
  <si>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</si>
  <si>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</si>
  <si>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</si>
  <si>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</si>
  <si>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</si>
  <si>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</si>
  <si>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</si>
  <si>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</si>
  <si>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</si>
  <si>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</si>
  <si>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</si>
  <si>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</si>
  <si>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</si>
  <si>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</si>
  <si>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</si>
  <si>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</si>
  <si>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</si>
  <si>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</si>
  <si>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</si>
  <si>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</si>
  <si>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</si>
  <si>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</si>
  <si>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</si>
  <si>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</si>
  <si>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</si>
  <si>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</si>
  <si>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</si>
  <si>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</si>
  <si>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</si>
  <si>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</si>
  <si>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</si>
  <si>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</si>
  <si>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</si>
  <si>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</si>
  <si>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</si>
  <si>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</si>
  <si>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</si>
  <si>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</si>
  <si>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</si>
  <si>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</si>
  <si>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</si>
  <si>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</si>
  <si>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</si>
  <si>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</si>
  <si>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</si>
  <si>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</si>
  <si>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</si>
  <si>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</si>
  <si>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</si>
  <si>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</si>
  <si>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</si>
  <si>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</si>
  <si>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</si>
  <si>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</si>
  <si>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</si>
  <si>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</si>
  <si>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</si>
  <si>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</si>
  <si>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</si>
  <si>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</si>
  <si>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</si>
  <si>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</si>
  <si>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</si>
  <si>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</si>
  <si>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</si>
  <si>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</si>
  <si>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</si>
  <si>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</si>
  <si>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</si>
  <si>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</si>
  <si>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</si>
  <si>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</si>
  <si>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</si>
  <si>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</si>
  <si>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</si>
  <si>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</si>
  <si>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</si>
  <si>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</si>
  <si>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</si>
  <si>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</si>
  <si>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</si>
  <si>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</si>
  <si>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</si>
  <si>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</si>
  <si>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</si>
  <si>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</si>
  <si>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</si>
  <si>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</si>
  <si>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</si>
  <si>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</si>
  <si>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</si>
  <si>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</si>
  <si>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</si>
  <si>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</si>
  <si>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</si>
  <si>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</si>
  <si>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</si>
  <si>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</si>
  <si>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</si>
  <si>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</si>
  <si>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</si>
  <si>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</si>
  <si>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</si>
  <si>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</si>
  <si>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</si>
  <si>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</si>
  <si>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</si>
  <si>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</si>
  <si>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</si>
  <si>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</si>
  <si>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</si>
  <si>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</si>
  <si>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</si>
  <si>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</si>
  <si>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</si>
  <si>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</si>
  <si>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</si>
  <si>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</si>
  <si>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</si>
  <si>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</si>
  <si>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</si>
  <si>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</si>
  <si>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</si>
  <si>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</si>
  <si>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</si>
  <si>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</si>
  <si>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</si>
  <si>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</si>
  <si>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</si>
  <si>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</si>
  <si>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</si>
  <si>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</si>
  <si>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</si>
  <si>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</si>
  <si>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</si>
  <si>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</si>
  <si>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</si>
  <si>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</si>
  <si>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</si>
  <si>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</si>
  <si>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</si>
  <si>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</si>
  <si>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</si>
  <si>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</si>
  <si>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</si>
  <si>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</si>
  <si>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</si>
  <si>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</si>
  <si>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</si>
  <si>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</si>
  <si>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</si>
  <si>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</si>
  <si>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</si>
  <si>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</si>
  <si>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</si>
  <si>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</si>
  <si>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</si>
  <si>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</si>
  <si>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</si>
  <si>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</si>
  <si>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</si>
  <si>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</si>
  <si>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</si>
  <si>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</si>
  <si>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</si>
  <si>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</si>
  <si>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</si>
  <si>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</si>
  <si>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</si>
  <si>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</si>
  <si>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</si>
  <si>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</si>
  <si>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</si>
  <si>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</si>
  <si>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</si>
  <si>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</si>
  <si>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</si>
  <si>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</si>
  <si>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</si>
  <si>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</si>
  <si>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</si>
  <si>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</si>
  <si>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</si>
  <si>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</si>
  <si>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</si>
  <si>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</si>
  <si>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</si>
  <si>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</si>
  <si>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</si>
  <si>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</si>
  <si>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</si>
  <si>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</si>
  <si>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</si>
  <si>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</si>
  <si>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</si>
  <si>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</si>
  <si>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</si>
  <si>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</si>
  <si>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</si>
  <si>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</si>
  <si>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</si>
  <si>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</si>
  <si>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</si>
  <si>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</si>
  <si>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</si>
  <si>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</si>
  <si>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</si>
  <si>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</si>
  <si>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</si>
  <si>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</si>
  <si>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</si>
  <si>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</si>
  <si>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</si>
  <si>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</si>
  <si>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</si>
  <si>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</si>
  <si>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</si>
  <si>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</si>
  <si>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</si>
  <si>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</si>
  <si>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</si>
  <si>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</si>
  <si>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</si>
  <si>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</si>
  <si>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</si>
  <si>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</si>
  <si>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</si>
  <si>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</si>
  <si>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</si>
  <si>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</si>
  <si>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</si>
  <si>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</si>
  <si>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</si>
  <si>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</si>
  <si>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</si>
  <si>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</si>
  <si>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</si>
  <si>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</si>
  <si>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</si>
  <si>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</si>
  <si>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</si>
  <si>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</si>
  <si>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</si>
  <si>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</si>
  <si>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</si>
  <si>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</si>
  <si>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</si>
  <si>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</si>
  <si>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</si>
  <si>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</si>
  <si>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</si>
  <si>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</si>
  <si>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</si>
  <si>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</si>
  <si>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</si>
  <si>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</si>
  <si>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</si>
  <si>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</si>
  <si>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</si>
  <si>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</si>
  <si>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</si>
  <si>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</si>
  <si>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</si>
  <si>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</si>
  <si>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</si>
  <si>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</si>
  <si>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</si>
  <si>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</si>
  <si>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</si>
  <si>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</si>
  <si>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</si>
  <si>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</si>
  <si>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</si>
  <si>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</si>
  <si>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</si>
  <si>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</si>
  <si>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</si>
  <si>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</si>
  <si>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</si>
  <si>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</si>
  <si>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</si>
  <si>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</si>
  <si>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</si>
  <si>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</si>
  <si>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</si>
  <si>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</si>
  <si>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</si>
  <si>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</si>
  <si>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</si>
  <si>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</si>
  <si>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</si>
  <si>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</si>
  <si>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</si>
  <si>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</si>
  <si>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</si>
  <si>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</si>
  <si>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</si>
  <si>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</si>
  <si>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</si>
  <si>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</si>
  <si>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</si>
  <si>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</si>
  <si>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</si>
  <si>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</si>
  <si>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</si>
  <si>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</si>
  <si>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</si>
  <si>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</si>
  <si>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</si>
  <si>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</si>
  <si>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</si>
  <si>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</si>
  <si>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</si>
  <si>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</si>
  <si>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</si>
  <si>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</si>
  <si>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</si>
  <si>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</si>
  <si>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</si>
  <si>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</si>
  <si>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</si>
  <si>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</si>
  <si>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</si>
  <si>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</si>
  <si>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</si>
  <si>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</si>
  <si>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</si>
  <si>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</si>
  <si>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</si>
  <si>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</si>
  <si>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</si>
  <si>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</si>
  <si>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</si>
  <si>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</si>
  <si>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</si>
  <si>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</si>
  <si>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</si>
  <si>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</si>
  <si>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</si>
  <si>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</si>
  <si>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</si>
  <si>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</si>
  <si>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</si>
  <si>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</si>
  <si>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</si>
  <si>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</si>
  <si>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</si>
  <si>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</si>
  <si>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</si>
  <si>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</si>
  <si>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</si>
  <si>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</si>
  <si>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</si>
  <si>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</si>
  <si>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</si>
  <si>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</si>
  <si>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</si>
  <si>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</si>
  <si>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</si>
  <si>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</si>
  <si>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</si>
  <si>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</si>
  <si>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</si>
  <si>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</si>
  <si>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</si>
  <si>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</si>
  <si>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</si>
  <si>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</si>
  <si>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</si>
  <si>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</si>
  <si>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</si>
  <si>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</si>
  <si>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</si>
  <si>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</si>
  <si>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</si>
  <si>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</si>
  <si>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</si>
  <si>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</si>
  <si>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</si>
  <si>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</si>
  <si>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</si>
  <si>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</si>
  <si>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</si>
  <si>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</si>
  <si>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</si>
  <si>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</si>
  <si>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</si>
  <si>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</si>
  <si>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</si>
  <si>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</si>
  <si>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</si>
  <si>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</si>
  <si>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</si>
  <si>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</si>
  <si>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</si>
  <si>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</si>
  <si>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</si>
  <si>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</si>
  <si>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</si>
  <si>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</si>
  <si>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</si>
  <si>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</si>
  <si>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</si>
  <si>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</si>
  <si>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</si>
  <si>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</si>
  <si>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</si>
  <si>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</si>
  <si>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</si>
  <si>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</si>
  <si>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</si>
  <si>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</si>
  <si>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</si>
  <si>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</si>
  <si>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</si>
  <si>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</si>
  <si>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</si>
  <si>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</si>
  <si>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</si>
  <si>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</si>
  <si>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</si>
  <si>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</si>
  <si>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</si>
  <si>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</si>
  <si>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</si>
  <si>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</si>
  <si>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</si>
  <si>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</si>
  <si>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</si>
  <si>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</si>
  <si>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</si>
  <si>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</si>
  <si>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</si>
  <si>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</si>
  <si>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</si>
  <si>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</si>
  <si>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</si>
  <si>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</si>
  <si>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</si>
  <si>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</si>
  <si>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</si>
  <si>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</si>
  <si>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</si>
  <si>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</si>
  <si>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</si>
  <si>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</si>
  <si>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</si>
  <si>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</si>
  <si>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</si>
  <si>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</si>
  <si>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</si>
  <si>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</si>
  <si>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</si>
  <si>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</si>
  <si>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</si>
  <si>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</si>
  <si>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</si>
  <si>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</si>
  <si>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</si>
  <si>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</si>
  <si>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</si>
  <si>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</si>
  <si>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</si>
  <si>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</si>
  <si>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</si>
  <si>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</si>
  <si>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</si>
  <si>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</si>
  <si>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</si>
  <si>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</si>
  <si>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</si>
  <si>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</si>
  <si>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</si>
  <si>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</si>
  <si>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</si>
  <si>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</si>
  <si>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</si>
  <si>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</si>
  <si>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</si>
  <si>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</si>
  <si>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</si>
  <si>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</si>
  <si>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</si>
  <si>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</si>
  <si>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</si>
  <si>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</si>
  <si>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</si>
  <si>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</si>
  <si>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</si>
  <si>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</si>
  <si>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</si>
  <si>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</si>
  <si>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</si>
  <si>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</si>
  <si>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</si>
  <si>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</si>
  <si>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</si>
  <si>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</si>
  <si>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</si>
  <si>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</si>
  <si>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</si>
  <si>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</si>
  <si>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</si>
  <si>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</si>
  <si>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</si>
  <si>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</si>
  <si>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</si>
  <si>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</si>
  <si>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</si>
  <si>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</si>
  <si>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</si>
  <si>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</si>
  <si>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</si>
  <si>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</si>
  <si>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</si>
  <si>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</si>
  <si>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</si>
  <si>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</si>
  <si>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</si>
  <si>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</si>
  <si>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</si>
  <si>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</si>
  <si>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</si>
  <si>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</si>
  <si>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</si>
  <si>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</si>
  <si>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</si>
  <si>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</si>
  <si>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</si>
  <si>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</si>
  <si>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</si>
  <si>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</si>
  <si>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</si>
  <si>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</si>
  <si>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</si>
  <si>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</si>
  <si>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</si>
  <si>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</si>
  <si>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</si>
  <si>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</si>
  <si>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</si>
  <si>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</si>
  <si>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</si>
  <si>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</si>
  <si>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</si>
  <si>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</si>
  <si>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</si>
  <si>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</si>
  <si>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</si>
  <si>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</si>
  <si>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</si>
  <si>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</si>
  <si>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</si>
  <si>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</si>
  <si>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</si>
  <si>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</si>
  <si>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</si>
  <si>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</si>
  <si>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</si>
  <si>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</si>
  <si>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</si>
  <si>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</si>
  <si>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</si>
  <si>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</si>
  <si>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</si>
  <si>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</si>
  <si>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</si>
  <si>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</si>
  <si>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</si>
  <si>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</si>
  <si>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</si>
  <si>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</si>
  <si>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</si>
  <si>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</si>
  <si>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</si>
  <si>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</si>
  <si>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</si>
  <si>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</si>
  <si>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</si>
  <si>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</si>
  <si>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</si>
  <si>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</si>
  <si>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</si>
  <si>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</si>
  <si>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</si>
  <si>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</si>
  <si>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</si>
  <si>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</si>
  <si>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</si>
  <si>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</si>
  <si>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</si>
  <si>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</si>
  <si>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</si>
  <si>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</si>
  <si>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</si>
  <si>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</si>
  <si>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</si>
  <si>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</si>
  <si>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</si>
  <si>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</si>
  <si>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</si>
  <si>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</si>
  <si>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</si>
  <si>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</si>
  <si>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</si>
  <si>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</si>
  <si>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</si>
  <si>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</si>
  <si>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</si>
  <si>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</si>
  <si>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</si>
  <si>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</si>
  <si>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</si>
  <si>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</si>
  <si>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</si>
  <si>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</si>
  <si>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</si>
  <si>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</si>
  <si>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</si>
  <si>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</si>
  <si>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</si>
  <si>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</si>
  <si>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</si>
  <si>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</si>
  <si>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</si>
  <si>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</si>
  <si>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</si>
  <si>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</si>
  <si>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</si>
  <si>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</si>
  <si>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</si>
  <si>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</si>
  <si>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</si>
  <si>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</si>
  <si>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</si>
  <si>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</si>
  <si>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</si>
  <si>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</si>
  <si>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</si>
  <si>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</si>
  <si>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</si>
  <si>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</si>
  <si>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</si>
  <si>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</si>
  <si>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</si>
  <si>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</si>
  <si>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</si>
  <si>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</si>
  <si>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</si>
  <si>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</si>
  <si>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</si>
  <si>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</si>
  <si>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</si>
  <si>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</si>
  <si>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</si>
  <si>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</si>
  <si>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</si>
  <si>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</si>
  <si>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</si>
  <si>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</si>
  <si>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</si>
  <si>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</si>
  <si>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</si>
  <si>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</si>
  <si>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</si>
  <si>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</si>
  <si>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</si>
  <si>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</si>
  <si>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</si>
  <si>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</si>
  <si>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</si>
  <si>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</si>
  <si>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</si>
  <si>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</si>
  <si>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</si>
  <si>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</si>
  <si>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</si>
  <si>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</si>
  <si>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</si>
  <si>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</si>
  <si>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</si>
  <si>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</si>
  <si>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</si>
  <si>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</si>
  <si>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</si>
  <si>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</si>
  <si>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</si>
  <si>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</si>
  <si>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</si>
  <si>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</si>
  <si>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</si>
  <si>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</si>
  <si>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</si>
  <si>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</si>
  <si>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</si>
  <si>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</si>
  <si>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</si>
  <si>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</si>
  <si>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</si>
  <si>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</si>
  <si>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</si>
  <si>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</si>
  <si>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</si>
  <si>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</si>
  <si>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</si>
  <si>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</si>
  <si>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</si>
  <si>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</si>
  <si>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</si>
  <si>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</si>
  <si>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</si>
  <si>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</si>
  <si>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</si>
  <si>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</si>
  <si>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</si>
  <si>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</si>
  <si>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</si>
  <si>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</si>
  <si>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</si>
  <si>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</si>
  <si>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</si>
  <si>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</si>
  <si>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</si>
  <si>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</si>
  <si>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</si>
  <si>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</si>
  <si>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</si>
  <si>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</si>
  <si>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</si>
  <si>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</si>
  <si>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</si>
  <si>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</si>
  <si>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</si>
  <si>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</si>
  <si>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</si>
  <si>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</si>
  <si>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</si>
  <si>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</si>
  <si>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</si>
  <si>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</si>
  <si>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</si>
  <si>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</si>
  <si>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</si>
  <si>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</si>
  <si>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</si>
  <si>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</si>
  <si>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</si>
  <si>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</si>
  <si>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</si>
  <si>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</si>
  <si>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</si>
  <si>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</si>
  <si>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</si>
  <si>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</si>
  <si>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</si>
  <si>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</si>
  <si>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</si>
  <si>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</si>
  <si>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</si>
  <si>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</si>
  <si>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</si>
  <si>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</si>
  <si>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</si>
  <si>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</si>
  <si>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</si>
  <si>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</si>
  <si>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</si>
  <si>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</si>
  <si>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</si>
  <si>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</si>
  <si>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</si>
  <si>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</si>
  <si>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</si>
  <si>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</si>
  <si>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</si>
  <si>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</si>
  <si>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</si>
  <si>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</si>
  <si>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</si>
  <si>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</si>
  <si>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</si>
  <si>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</si>
  <si>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</si>
  <si>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</si>
  <si>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</si>
  <si>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</si>
  <si>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</si>
  <si>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</si>
  <si>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</si>
  <si>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</si>
  <si>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</si>
  <si>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</si>
  <si>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</si>
  <si>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</si>
  <si>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</si>
  <si>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</si>
  <si>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</si>
  <si>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</si>
  <si>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</si>
  <si>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</si>
  <si>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</si>
  <si>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</si>
  <si>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</si>
  <si>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</si>
  <si>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</si>
  <si>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</si>
  <si>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</si>
  <si>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</si>
  <si>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</si>
  <si>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</si>
  <si>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</si>
  <si>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</si>
  <si>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</si>
  <si>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</si>
  <si>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</si>
  <si>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</si>
  <si>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</si>
  <si>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</si>
  <si>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</si>
  <si>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</si>
  <si>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</si>
  <si>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</si>
  <si>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</si>
  <si>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</si>
  <si>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</si>
  <si>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</si>
  <si>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</si>
  <si>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</si>
  <si>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</si>
  <si>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</si>
  <si>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</si>
  <si>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</si>
  <si>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</si>
  <si>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</si>
  <si>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</si>
  <si>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</si>
  <si>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</si>
  <si>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</si>
  <si>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</si>
  <si>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</si>
  <si>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</si>
  <si>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</si>
  <si>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</si>
  <si>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</si>
  <si>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</si>
  <si>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</si>
  <si>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</si>
  <si>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</si>
  <si>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</si>
  <si>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</si>
  <si>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</si>
  <si>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</si>
  <si>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</si>
  <si>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</si>
  <si>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</si>
  <si>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</si>
  <si>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</si>
  <si>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</si>
  <si>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</si>
  <si>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</si>
  <si>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</si>
  <si>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</si>
  <si>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</si>
  <si>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</si>
  <si>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</si>
  <si>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</si>
  <si>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</si>
  <si>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</si>
  <si>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</si>
  <si>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</si>
  <si>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</si>
  <si>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</si>
  <si>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</si>
  <si>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</si>
  <si>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</si>
  <si>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</si>
  <si>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</si>
  <si>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</si>
  <si>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</si>
  <si>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</si>
  <si>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</si>
  <si>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</si>
  <si>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</si>
  <si>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</si>
  <si>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</si>
  <si>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</si>
  <si>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</si>
  <si>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</si>
  <si>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</si>
  <si>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</si>
  <si>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</si>
  <si>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</si>
  <si>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</si>
  <si>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</si>
  <si>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</si>
  <si>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</si>
  <si>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</si>
  <si>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</si>
  <si>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</si>
  <si>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</si>
  <si>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</si>
  <si>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</si>
  <si>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</si>
  <si>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</si>
  <si>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</si>
  <si>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</si>
  <si>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</si>
  <si>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</si>
  <si>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</si>
  <si>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</si>
  <si>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</si>
  <si>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</si>
  <si>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</si>
  <si>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</si>
  <si>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</si>
  <si>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</si>
  <si>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</si>
  <si>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</si>
  <si>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</si>
  <si>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</si>
  <si>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</si>
  <si>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</si>
  <si>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</si>
  <si>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</si>
  <si>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</si>
  <si>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</si>
  <si>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</si>
  <si>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</si>
  <si>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</si>
  <si>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</si>
  <si>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</si>
  <si>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</si>
  <si>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</si>
  <si>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</si>
  <si>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</si>
  <si>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</si>
  <si>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</si>
  <si>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</si>
  <si>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</si>
  <si>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</si>
  <si>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</si>
  <si>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</si>
  <si>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</si>
  <si>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</si>
  <si>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</si>
  <si>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</si>
  <si>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</si>
  <si>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</si>
  <si>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</si>
  <si>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</si>
  <si>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</si>
  <si>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</si>
  <si>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</si>
  <si>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</si>
  <si>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</si>
  <si>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</si>
  <si>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</si>
  <si>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</si>
  <si>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</si>
  <si>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</si>
  <si>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</si>
  <si>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</si>
  <si>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</si>
  <si>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</si>
  <si>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</si>
  <si>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</si>
  <si>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</si>
  <si>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</si>
  <si>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</si>
  <si>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</si>
  <si>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</si>
  <si>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</si>
  <si>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</si>
  <si>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</si>
  <si>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</si>
  <si>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</si>
  <si>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</si>
  <si>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</si>
  <si>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</si>
  <si>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</si>
  <si>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</si>
  <si>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</si>
  <si>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</si>
  <si>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</si>
  <si>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</si>
  <si>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</si>
  <si>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</si>
  <si>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</si>
  <si>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</si>
  <si>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</si>
  <si>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</si>
  <si>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</si>
  <si>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</si>
  <si>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</si>
  <si>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</si>
  <si>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</si>
  <si>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</si>
  <si>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</si>
  <si>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</si>
  <si>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</si>
  <si>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</si>
  <si>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</si>
  <si>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</si>
  <si>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</si>
  <si>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</si>
  <si>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</si>
  <si>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</si>
  <si>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</si>
  <si>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</si>
  <si>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</si>
  <si>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</si>
  <si>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</si>
  <si>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</si>
  <si>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</si>
  <si>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</si>
  <si>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</si>
  <si>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</si>
  <si>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</si>
  <si>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</si>
  <si>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</si>
  <si>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</si>
  <si>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</si>
  <si>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</si>
  <si>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</si>
  <si>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</si>
  <si>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</si>
  <si>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</si>
  <si>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</si>
  <si>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</si>
  <si>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</si>
  <si>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</si>
  <si>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</si>
  <si>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</si>
  <si>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</si>
  <si>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</si>
  <si>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</si>
  <si>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</si>
  <si>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</si>
  <si>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</si>
  <si>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</si>
  <si>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</si>
  <si>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</si>
  <si>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</si>
  <si>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</si>
  <si>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</si>
  <si>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</si>
  <si>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</si>
  <si>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</si>
  <si>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</si>
  <si>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</si>
  <si>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</si>
  <si>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</si>
  <si>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</si>
  <si>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</si>
  <si>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</si>
  <si>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</si>
  <si>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</si>
  <si>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</si>
  <si>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</si>
  <si>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</si>
  <si>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</si>
  <si>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</si>
  <si>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</si>
  <si>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</si>
  <si>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</si>
  <si>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</si>
  <si>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</si>
  <si>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</si>
  <si>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</si>
  <si>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</si>
  <si>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</si>
  <si>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</si>
  <si>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</si>
  <si>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</si>
  <si>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</si>
  <si>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</si>
  <si>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</si>
  <si>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</si>
  <si>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</si>
  <si>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</si>
  <si>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</si>
  <si>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</si>
  <si>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</si>
  <si>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</si>
  <si>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</si>
  <si>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</si>
  <si>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</si>
  <si>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</si>
  <si>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</si>
  <si>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</si>
  <si>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</si>
  <si>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</si>
  <si>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</si>
  <si>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</si>
  <si>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</si>
  <si>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</si>
  <si>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</si>
  <si>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</si>
  <si>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</si>
  <si>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</si>
  <si>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</si>
  <si>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</si>
  <si>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</si>
  <si>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</si>
  <si>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</si>
  <si>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</si>
  <si>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</si>
  <si>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</si>
  <si>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</si>
  <si>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</si>
  <si>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</si>
  <si>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</si>
  <si>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</si>
  <si>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</si>
  <si>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</si>
  <si>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</si>
  <si>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</si>
  <si>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</si>
  <si>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</si>
  <si>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</si>
  <si>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</si>
  <si>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</si>
  <si>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</si>
  <si>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</si>
  <si>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</si>
  <si>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</si>
  <si>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</si>
  <si>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</si>
  <si>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</si>
  <si>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</si>
  <si>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</si>
  <si>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</si>
  <si>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</si>
  <si>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</si>
  <si>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</si>
  <si>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</si>
  <si>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</si>
  <si>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</si>
  <si>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</si>
  <si>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</si>
  <si>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</si>
  <si>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</si>
  <si>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</si>
  <si>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</si>
  <si>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</si>
  <si>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</si>
  <si>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</si>
  <si>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</si>
  <si>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</si>
  <si>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</si>
  <si>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</si>
  <si>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</si>
  <si>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</si>
  <si>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</si>
  <si>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</si>
  <si>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</si>
  <si>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</si>
  <si>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</si>
  <si>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</si>
  <si>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</si>
  <si>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</si>
  <si>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</si>
  <si>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</si>
  <si>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</si>
  <si>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</si>
  <si>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</si>
  <si>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</si>
  <si>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</si>
  <si>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</si>
  <si>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</si>
  <si>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</si>
  <si>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</si>
  <si>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</si>
  <si>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</si>
  <si>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</si>
  <si>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</si>
  <si>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</si>
  <si>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</si>
  <si>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</si>
  <si>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</si>
  <si>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</si>
  <si>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</si>
  <si>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</si>
  <si>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</si>
  <si>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</si>
  <si>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</si>
  <si>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</si>
  <si>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</si>
  <si>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</si>
  <si>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</si>
  <si>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</si>
  <si>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</si>
  <si>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</si>
  <si>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</si>
  <si>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</si>
  <si>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</si>
  <si>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</si>
  <si>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</si>
  <si>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</si>
  <si>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</si>
  <si>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</si>
  <si>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</si>
  <si>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</si>
  <si>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</si>
  <si>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</si>
  <si>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</si>
  <si>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</si>
  <si>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</si>
  <si>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</si>
  <si>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</si>
  <si>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</si>
  <si>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</si>
  <si>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</si>
  <si>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</si>
  <si>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</si>
  <si>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</si>
  <si>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</si>
  <si>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</si>
  <si>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</si>
  <si>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</si>
  <si>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</si>
  <si>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</si>
  <si>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</si>
  <si>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</si>
  <si>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</si>
  <si>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</si>
  <si>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</si>
  <si>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</si>
  <si>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</si>
  <si>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</si>
  <si>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</si>
  <si>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</si>
  <si>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</si>
  <si>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</si>
  <si>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</si>
  <si>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</si>
  <si>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</si>
  <si>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</si>
  <si>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</si>
  <si>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</si>
  <si>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</si>
  <si>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</si>
  <si>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</si>
  <si>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</si>
  <si>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</si>
  <si>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</si>
  <si>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</si>
  <si>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</si>
  <si>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</si>
  <si>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</si>
  <si>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</si>
  <si>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</si>
  <si>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</si>
  <si>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</si>
  <si>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</si>
  <si>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</si>
  <si>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</si>
  <si>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</si>
  <si>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</si>
  <si>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</si>
  <si>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</si>
  <si>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</si>
  <si>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</si>
  <si>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</si>
  <si>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</si>
  <si>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</si>
  <si>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</si>
  <si>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</si>
  <si>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</si>
  <si>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</si>
  <si>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</si>
  <si>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</si>
  <si>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</si>
  <si>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</si>
  <si>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</si>
  <si>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</si>
  <si>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</si>
  <si>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</si>
  <si>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</si>
  <si>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</si>
  <si>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</si>
  <si>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</si>
  <si>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</si>
  <si>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</si>
  <si>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</si>
  <si>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</si>
  <si>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</si>
  <si>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</si>
  <si>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</si>
  <si>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</si>
  <si>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</si>
  <si>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</si>
  <si>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</si>
  <si>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</si>
  <si>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</si>
  <si>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</si>
  <si>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</si>
  <si>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</si>
  <si>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</si>
  <si>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</si>
  <si>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</si>
  <si>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</si>
  <si>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</si>
  <si>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</si>
  <si>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</si>
  <si>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</si>
  <si>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</si>
  <si>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</si>
  <si>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</si>
  <si>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</si>
  <si>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</si>
  <si>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</si>
  <si>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</si>
  <si>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</si>
  <si>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</si>
  <si>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</si>
  <si>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</si>
  <si>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</si>
  <si>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</si>
  <si>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</si>
  <si>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</si>
  <si>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</si>
  <si>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</si>
  <si>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</si>
  <si>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</si>
  <si>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</si>
  <si>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</si>
  <si>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</si>
  <si>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</si>
  <si>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</si>
  <si>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</si>
  <si>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</si>
  <si>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</si>
  <si>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</si>
  <si>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</si>
  <si>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</si>
  <si>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</si>
  <si>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</si>
  <si>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</si>
  <si>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</si>
  <si>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</si>
  <si>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</si>
  <si>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</si>
  <si>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</si>
  <si>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</si>
  <si>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</si>
  <si>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</si>
  <si>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</si>
  <si>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</si>
  <si>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</si>
  <si>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</si>
  <si>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</si>
  <si>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</si>
  <si>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</si>
  <si>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</si>
  <si>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</si>
  <si>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</si>
  <si>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</si>
  <si>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</si>
  <si>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</si>
  <si>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</si>
  <si>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</si>
  <si>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</si>
  <si>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</si>
  <si>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</si>
  <si>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</si>
  <si>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</si>
  <si>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</si>
  <si>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</si>
  <si>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</si>
  <si>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</si>
  <si>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</si>
  <si>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</si>
  <si>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</si>
  <si>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</si>
  <si>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</si>
  <si>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</si>
  <si>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</si>
  <si>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</si>
  <si>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</si>
  <si>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</si>
  <si>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</si>
  <si>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</si>
  <si>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</si>
  <si>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</si>
  <si>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</si>
  <si>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</si>
  <si>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</si>
  <si>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</si>
  <si>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</si>
  <si>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</si>
  <si>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</si>
  <si>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</si>
  <si>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</si>
  <si>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</si>
  <si>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</si>
  <si>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</si>
  <si>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</si>
  <si>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</si>
  <si>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</si>
  <si>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</si>
  <si>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</si>
  <si>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</si>
  <si>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</si>
  <si>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</si>
  <si>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</si>
  <si>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</si>
  <si>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</si>
  <si>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</si>
  <si>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</si>
  <si>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</si>
  <si>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</si>
  <si>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</si>
  <si>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</si>
  <si>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</si>
  <si>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</si>
  <si>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</si>
  <si>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</si>
  <si>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</si>
  <si>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</si>
  <si>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</si>
  <si>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</si>
  <si>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</si>
  <si>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</si>
  <si>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</si>
  <si>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</si>
  <si>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</si>
  <si>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</si>
  <si>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</si>
  <si>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</si>
  <si>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</si>
  <si>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</si>
  <si>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</si>
  <si>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</si>
  <si>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</si>
  <si>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</si>
  <si>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</si>
  <si>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</si>
  <si>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</si>
  <si>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</si>
  <si>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</si>
  <si>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</si>
  <si>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</si>
  <si>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</si>
  <si>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</si>
  <si>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</si>
  <si>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</si>
  <si>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</si>
  <si>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</si>
  <si>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</si>
  <si>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</si>
  <si>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</si>
  <si>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</si>
  <si>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</si>
  <si>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</si>
  <si>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</si>
  <si>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</si>
  <si>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</si>
  <si>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</si>
  <si>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</si>
  <si>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</si>
  <si>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</si>
  <si>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</si>
  <si>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</si>
  <si>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</si>
  <si>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</si>
  <si>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</si>
  <si>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</si>
  <si>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</si>
  <si>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</si>
  <si>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</si>
  <si>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</si>
  <si>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</si>
  <si>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</si>
  <si>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</si>
  <si>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</si>
  <si>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</si>
  <si>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</si>
  <si>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</si>
  <si>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</si>
  <si>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</si>
  <si>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</si>
  <si>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</si>
  <si>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</si>
  <si>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</si>
  <si>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</si>
  <si>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</si>
  <si>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</si>
  <si>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</si>
  <si>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</si>
  <si>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</si>
  <si>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</si>
  <si>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</si>
  <si>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</si>
  <si>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</si>
  <si>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</si>
  <si>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</si>
  <si>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</si>
  <si>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</si>
  <si>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</si>
  <si>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</si>
  <si>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</si>
  <si>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</si>
  <si>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</si>
  <si>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</si>
  <si>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</si>
  <si>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</si>
  <si>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</si>
  <si>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</si>
  <si>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</si>
  <si>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</si>
  <si>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</si>
  <si>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</si>
  <si>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</si>
  <si>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</si>
  <si>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</si>
  <si>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</si>
  <si>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</si>
  <si>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</si>
  <si>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</si>
  <si>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</si>
  <si>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</si>
  <si>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</si>
  <si>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</si>
  <si>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</si>
  <si>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</si>
  <si>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</si>
  <si>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</si>
  <si>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</si>
  <si>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</si>
  <si>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</si>
  <si>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</si>
  <si>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</si>
  <si>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</si>
  <si>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</si>
  <si>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</si>
  <si>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</si>
  <si>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</si>
  <si>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</si>
  <si>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</si>
  <si>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</si>
  <si>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</si>
  <si>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</si>
  <si>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</si>
  <si>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</si>
  <si>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</si>
  <si>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</si>
  <si>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</si>
  <si>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</si>
  <si>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</si>
  <si>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</si>
  <si>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</si>
  <si>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</si>
  <si>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</si>
  <si>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</si>
  <si>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</si>
  <si>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</si>
  <si>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</si>
  <si>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</si>
  <si>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</si>
  <si>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</si>
  <si>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</si>
  <si>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</si>
  <si>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</si>
  <si>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</si>
  <si>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</si>
  <si>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</si>
  <si>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</si>
  <si>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</si>
  <si>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</si>
  <si>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</si>
  <si>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</si>
  <si>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</si>
  <si>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</si>
  <si>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</si>
  <si>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</si>
  <si>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</si>
  <si>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</si>
  <si>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</si>
  <si>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</si>
  <si>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</si>
  <si>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</si>
  <si>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</si>
  <si>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</si>
  <si>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</si>
  <si>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</si>
  <si>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</si>
  <si>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</si>
  <si>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</si>
  <si>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</si>
  <si>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</si>
  <si>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</si>
  <si>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</si>
  <si>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</si>
  <si>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</si>
  <si>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</si>
  <si>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</si>
  <si>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</si>
  <si>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</si>
  <si>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</si>
  <si>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</si>
  <si>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</si>
  <si>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</si>
  <si>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</si>
  <si>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</si>
  <si>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</si>
  <si>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</si>
  <si>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</si>
  <si>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</si>
  <si>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</si>
  <si>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</si>
  <si>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</si>
  <si>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</si>
  <si>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</si>
  <si>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</si>
  <si>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</si>
  <si>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</si>
  <si>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</si>
  <si>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</si>
  <si>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</si>
  <si>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</si>
  <si>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</si>
  <si>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</si>
  <si>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</si>
  <si>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</si>
  <si>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</si>
  <si>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</si>
  <si>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</si>
  <si>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</si>
  <si>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</si>
  <si>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</si>
  <si>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</si>
  <si>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</si>
  <si>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</si>
  <si>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</si>
  <si>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</si>
  <si>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</si>
  <si>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</si>
  <si>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</si>
  <si>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</si>
  <si>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</si>
  <si>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</si>
  <si>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</si>
  <si>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</si>
  <si>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</si>
  <si>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</si>
  <si>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</si>
  <si>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</si>
  <si>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</si>
  <si>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</si>
  <si>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</si>
  <si>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</si>
  <si>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</si>
  <si>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</si>
  <si>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</si>
  <si>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</si>
  <si>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</si>
  <si>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</si>
  <si>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</si>
  <si>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</si>
  <si>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</si>
  <si>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</si>
  <si>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</si>
  <si>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</si>
  <si>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</si>
  <si>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</si>
  <si>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</si>
  <si>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</si>
  <si>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</si>
  <si>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</si>
  <si>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</si>
  <si>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</si>
  <si>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</si>
  <si>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</si>
  <si>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</si>
  <si>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</si>
  <si>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</si>
  <si>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</si>
  <si>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</si>
  <si>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</si>
  <si>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</si>
  <si>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</si>
  <si>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</si>
  <si>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</si>
  <si>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</si>
  <si>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</si>
  <si>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</si>
  <si>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</si>
  <si>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</si>
  <si>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</si>
  <si>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</si>
  <si>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</si>
  <si>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</si>
  <si>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</si>
  <si>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</si>
  <si>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</si>
  <si>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</si>
  <si>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</si>
  <si>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</si>
  <si>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</si>
  <si>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</si>
  <si>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</si>
  <si>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</si>
  <si>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</si>
  <si>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</si>
  <si>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</si>
  <si>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</si>
  <si>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</si>
  <si>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</si>
  <si>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</si>
  <si>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</si>
  <si>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</si>
  <si>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</si>
  <si>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</si>
  <si>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</si>
  <si>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</si>
  <si>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</si>
  <si>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</si>
  <si>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</si>
  <si>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</si>
  <si>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</si>
  <si>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</si>
  <si>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</si>
  <si>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</si>
  <si>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</si>
  <si>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</si>
  <si>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</si>
  <si>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</si>
  <si>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</si>
  <si>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</si>
  <si>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</si>
  <si>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</si>
  <si>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</si>
  <si>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</si>
  <si>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</si>
  <si>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</si>
  <si>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</si>
  <si>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</si>
  <si>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</si>
  <si>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</si>
  <si>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</si>
  <si>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</si>
  <si>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</si>
  <si>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</si>
  <si>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</si>
  <si>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</si>
  <si>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</si>
  <si>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</si>
  <si>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</si>
  <si>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</si>
  <si>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</si>
  <si>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</si>
  <si>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</si>
  <si>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</si>
  <si>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</si>
  <si>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</si>
  <si>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</si>
  <si>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</si>
  <si>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</si>
  <si>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</si>
  <si>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</si>
  <si>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</si>
  <si>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</si>
  <si>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</si>
  <si>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</si>
  <si>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</si>
  <si>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</si>
  <si>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</si>
  <si>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</si>
  <si>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</si>
  <si>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</si>
  <si>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</si>
  <si>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</si>
  <si>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</si>
  <si>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</si>
  <si>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</si>
  <si>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</si>
  <si>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</si>
  <si>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</si>
  <si>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</si>
  <si>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</si>
  <si>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</si>
  <si>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</si>
  <si>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</si>
  <si>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</si>
  <si>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</si>
  <si>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</si>
  <si>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</si>
  <si>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</si>
  <si>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</si>
  <si>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</si>
  <si>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</si>
  <si>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</si>
  <si>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</si>
  <si>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</si>
  <si>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</si>
  <si>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</si>
  <si>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</si>
  <si>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</si>
  <si>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</si>
  <si>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</si>
  <si>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</si>
  <si>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</si>
  <si>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</si>
  <si>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</si>
  <si>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</si>
  <si>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</si>
  <si>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</si>
  <si>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</si>
  <si>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</si>
  <si>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</si>
  <si>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</si>
  <si>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</si>
  <si>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</si>
  <si>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</si>
  <si>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</si>
  <si>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</si>
  <si>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</si>
  <si>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</si>
  <si>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</si>
  <si>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</si>
  <si>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</si>
  <si>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</si>
  <si>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</si>
  <si>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</si>
  <si>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</si>
  <si>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</si>
  <si>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</si>
  <si>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</si>
  <si>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</si>
  <si>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</si>
  <si>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</si>
  <si>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</si>
  <si>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</si>
  <si>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</si>
  <si>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</si>
  <si>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</si>
  <si>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</si>
  <si>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</si>
  <si>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</si>
  <si>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</si>
  <si>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</si>
  <si>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</si>
  <si>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</si>
  <si>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</si>
  <si>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</si>
  <si>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</si>
  <si>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</si>
  <si>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</si>
  <si>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</si>
  <si>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</si>
  <si>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</si>
  <si>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</si>
  <si>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</si>
  <si>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</si>
  <si>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</si>
  <si>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</si>
  <si>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</si>
  <si>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</si>
  <si>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</si>
  <si>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</si>
  <si>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</si>
  <si>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</si>
  <si>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</si>
  <si>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</si>
  <si>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</si>
  <si>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</si>
  <si>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</si>
  <si>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</si>
  <si>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</si>
  <si>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</si>
  <si>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</si>
  <si>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</si>
  <si>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</si>
  <si>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</si>
  <si>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</si>
  <si>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</si>
  <si>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</si>
  <si>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</si>
  <si>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</si>
  <si>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</si>
  <si>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</si>
  <si>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</si>
  <si>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</si>
  <si>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</si>
  <si>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</si>
  <si>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</si>
  <si>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</si>
  <si>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</si>
  <si>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</si>
  <si>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</si>
  <si>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</si>
  <si>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</si>
  <si>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</si>
  <si>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</si>
  <si>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</si>
  <si>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</si>
  <si>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</si>
  <si>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</si>
  <si>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</si>
  <si>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</si>
  <si>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</si>
  <si>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</si>
  <si>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</si>
  <si>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</si>
  <si>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</si>
  <si>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</si>
  <si>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</si>
  <si>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</si>
  <si>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</si>
  <si>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</si>
  <si>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</si>
  <si>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</si>
  <si>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</si>
  <si>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</si>
  <si>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</si>
  <si>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</si>
  <si>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</si>
  <si>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</si>
  <si>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</si>
  <si>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</si>
  <si>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</si>
  <si>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</si>
  <si>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</si>
  <si>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</si>
  <si>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</si>
  <si>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</si>
  <si>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</si>
  <si>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</si>
  <si>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</si>
  <si>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</si>
  <si>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</si>
  <si>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</si>
  <si>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</si>
  <si>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</si>
  <si>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</si>
  <si>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</si>
  <si>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</si>
  <si>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</si>
  <si>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</si>
  <si>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</si>
  <si>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</si>
  <si>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</si>
  <si>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</si>
  <si>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</si>
  <si>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</si>
  <si>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</si>
  <si>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</si>
  <si>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</si>
  <si>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</si>
  <si>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</si>
  <si>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</si>
  <si>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</si>
  <si>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</si>
  <si>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</si>
  <si>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</si>
  <si>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</si>
  <si>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</si>
  <si>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</si>
  <si>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</si>
  <si>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</si>
  <si>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</si>
  <si>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</si>
  <si>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</si>
  <si>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</si>
  <si>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</si>
  <si>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</si>
  <si>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</si>
  <si>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</si>
  <si>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</si>
  <si>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</si>
  <si>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</si>
  <si>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</si>
  <si>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</si>
  <si>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</si>
  <si>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</si>
  <si>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</si>
  <si>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</si>
  <si>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</si>
  <si>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</si>
  <si>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</si>
  <si>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</si>
  <si>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</si>
  <si>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</si>
  <si>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</si>
  <si>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</si>
  <si>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</si>
  <si>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</si>
  <si>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</si>
  <si>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</si>
  <si>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</si>
  <si>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</si>
  <si>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</si>
  <si>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</si>
  <si>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</si>
  <si>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</si>
  <si>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</si>
  <si>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</si>
  <si>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</si>
  <si>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</si>
  <si>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</si>
  <si>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</si>
  <si>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</si>
  <si>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</si>
  <si>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</si>
  <si>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</si>
  <si>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</si>
  <si>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</si>
  <si>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</si>
  <si>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</si>
  <si>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</si>
  <si>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</si>
  <si>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</si>
  <si>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</si>
  <si>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</si>
  <si>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</si>
  <si>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</si>
  <si>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</si>
  <si>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</si>
  <si>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</si>
  <si>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</si>
  <si>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</si>
  <si>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</si>
  <si>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</si>
  <si>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</si>
  <si>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</si>
  <si>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</si>
  <si>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</si>
  <si>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</si>
  <si>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</si>
  <si>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</si>
  <si>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</si>
  <si>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</si>
  <si>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</si>
  <si>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</si>
  <si>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</si>
  <si>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</si>
  <si>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</si>
  <si>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</si>
  <si>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</si>
  <si>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</si>
  <si>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</si>
  <si>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</si>
  <si>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</si>
  <si>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</si>
  <si>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</si>
  <si>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</si>
  <si>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</si>
  <si>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</si>
  <si>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</si>
  <si>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</si>
  <si>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</si>
  <si>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</si>
  <si>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</si>
  <si>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</si>
  <si>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</si>
  <si>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</si>
  <si>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</si>
  <si>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</si>
  <si>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</si>
  <si>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</si>
  <si>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</si>
  <si>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</si>
  <si>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</si>
  <si>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</si>
  <si>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</si>
  <si>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</si>
  <si>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</si>
  <si>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</si>
  <si>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</si>
  <si>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</si>
  <si>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</si>
  <si>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</si>
  <si>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</si>
  <si>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</si>
  <si>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</si>
  <si>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</si>
  <si>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</si>
  <si>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</si>
  <si>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</si>
  <si>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</si>
  <si>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</si>
  <si>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</si>
  <si>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</si>
  <si>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</si>
  <si>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</si>
  <si>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</si>
  <si>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</si>
  <si>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</si>
  <si>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</si>
  <si>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</si>
  <si>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</si>
  <si>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</si>
  <si>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</si>
  <si>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</si>
  <si>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</si>
  <si>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</si>
  <si>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</si>
  <si>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</si>
  <si>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</si>
  <si>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</si>
  <si>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</si>
  <si>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</si>
  <si>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</si>
  <si>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</si>
  <si>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</si>
  <si>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</si>
  <si>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</si>
  <si>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</si>
  <si>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</si>
  <si>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</si>
  <si>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</si>
  <si>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</si>
  <si>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</si>
  <si>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</si>
  <si>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</si>
  <si>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</si>
  <si>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</si>
  <si>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</si>
  <si>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</si>
  <si>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</si>
  <si>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</si>
  <si>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</si>
  <si>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</si>
  <si>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</si>
  <si>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</si>
  <si>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</si>
  <si>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</si>
  <si>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</si>
  <si>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</si>
  <si>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</si>
  <si>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</si>
  <si>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</si>
  <si>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</si>
  <si>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</si>
  <si>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</si>
  <si>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</si>
  <si>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</si>
  <si>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</si>
  <si>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</si>
  <si>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</si>
  <si>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</si>
  <si>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</si>
  <si>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</si>
  <si>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</si>
  <si>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</si>
  <si>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</si>
  <si>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</si>
  <si>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</si>
  <si>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</si>
  <si>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</si>
  <si>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</si>
  <si>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</si>
  <si>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</si>
  <si>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</si>
  <si>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</si>
  <si>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</si>
  <si>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</si>
  <si>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</si>
  <si>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</si>
  <si>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</si>
  <si>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</si>
  <si>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</si>
  <si>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</si>
  <si>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</si>
  <si>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</si>
  <si>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</si>
  <si>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</si>
  <si>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</si>
  <si>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</si>
  <si>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</si>
  <si>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</si>
  <si>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</si>
  <si>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</si>
  <si>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</si>
  <si>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</si>
  <si>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</si>
  <si>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</si>
  <si>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</si>
  <si>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</si>
  <si>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</si>
  <si>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</si>
  <si>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</si>
  <si>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</si>
  <si>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</si>
  <si>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</si>
  <si>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</si>
  <si>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</si>
  <si>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</si>
  <si>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</si>
  <si>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</si>
  <si>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</si>
  <si>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</si>
  <si>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</si>
  <si>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</si>
  <si>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</si>
  <si>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</si>
  <si>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</si>
  <si>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</si>
  <si>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</si>
  <si>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</si>
  <si>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</si>
  <si>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</si>
  <si>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</si>
  <si>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</si>
  <si>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</si>
  <si>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</si>
  <si>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</si>
  <si>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</si>
  <si>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</si>
  <si>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</si>
  <si>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</si>
  <si>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</si>
  <si>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</si>
  <si>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</si>
  <si>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</si>
  <si>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</si>
  <si>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</si>
  <si>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</si>
  <si>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</si>
  <si>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</si>
  <si>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</si>
  <si>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</si>
  <si>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</si>
  <si>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</si>
  <si>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</si>
  <si>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</si>
  <si>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</si>
  <si>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</si>
  <si>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</si>
  <si>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</si>
  <si>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</si>
  <si>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</si>
  <si>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</si>
  <si>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</si>
  <si>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</si>
  <si>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</si>
  <si>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</si>
  <si>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</si>
  <si>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</si>
  <si>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</si>
  <si>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</si>
  <si>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</si>
  <si>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</si>
  <si>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</si>
  <si>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</si>
  <si>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</si>
  <si>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</si>
  <si>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</si>
  <si>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</si>
  <si>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</si>
  <si>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</si>
  <si>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</si>
  <si>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</si>
  <si>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</si>
  <si>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</si>
  <si>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</si>
  <si>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</si>
  <si>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</si>
  <si>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</si>
  <si>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</si>
  <si>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</si>
  <si>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</si>
  <si>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</si>
  <si>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</si>
  <si>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</si>
  <si>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</si>
  <si>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</si>
  <si>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</si>
  <si>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</si>
  <si>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</si>
  <si>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</si>
  <si>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</si>
  <si>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</si>
  <si>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</si>
  <si>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</si>
  <si>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</si>
  <si>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</si>
  <si>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</si>
  <si>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</si>
  <si>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</si>
  <si>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</si>
  <si>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</si>
  <si>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</si>
  <si>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</si>
  <si>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</si>
  <si>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</si>
  <si>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</si>
  <si>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</si>
  <si>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</si>
  <si>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</si>
  <si>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</si>
  <si>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</si>
  <si>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</si>
  <si>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</si>
  <si>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</si>
  <si>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</si>
  <si>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</si>
  <si>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</si>
  <si>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</si>
  <si>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</si>
  <si>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</si>
  <si>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</si>
  <si>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</si>
  <si>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</si>
  <si>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</si>
  <si>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</si>
  <si>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</si>
  <si>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</si>
  <si>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</si>
  <si>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</si>
  <si>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</si>
  <si>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</si>
  <si>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</si>
  <si>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</si>
  <si>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</si>
  <si>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</si>
  <si>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</si>
  <si>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</si>
  <si>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</si>
  <si>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</si>
  <si>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</si>
  <si>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</si>
  <si>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</si>
  <si>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</si>
  <si>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</si>
  <si>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</si>
  <si>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</si>
  <si>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</si>
  <si>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</si>
  <si>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</si>
  <si>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</si>
  <si>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</si>
  <si>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</si>
  <si>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</si>
  <si>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</si>
  <si>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</si>
  <si>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</si>
  <si>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</si>
  <si>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</si>
  <si>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</si>
  <si>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</si>
  <si>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</si>
  <si>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</si>
  <si>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</si>
  <si>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</si>
  <si>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</si>
  <si>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</si>
  <si>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</si>
  <si>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</si>
  <si>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</si>
  <si>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</si>
  <si>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</si>
  <si>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</si>
  <si>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</si>
  <si>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</si>
  <si>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</si>
  <si>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</si>
  <si>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</si>
  <si>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</si>
  <si>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</si>
  <si>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</si>
  <si>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</si>
  <si>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</si>
  <si>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</si>
  <si>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</si>
  <si>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</si>
  <si>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</si>
  <si>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</si>
  <si>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</si>
  <si>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</si>
  <si>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</si>
  <si>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</si>
  <si>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</si>
  <si>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</si>
  <si>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</si>
  <si>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</si>
  <si>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</si>
  <si>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</si>
  <si>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</si>
  <si>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</si>
  <si>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</si>
  <si>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</si>
  <si>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</si>
  <si>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</si>
  <si>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</si>
  <si>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</si>
  <si>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</si>
  <si>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</si>
  <si>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</si>
  <si>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</si>
  <si>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</si>
  <si>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</si>
  <si>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</si>
  <si>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</si>
  <si>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</si>
  <si>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</si>
  <si>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</si>
  <si>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</si>
  <si>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</si>
  <si>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</si>
  <si>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</si>
  <si>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</si>
  <si>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</si>
  <si>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</si>
  <si>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</si>
  <si>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</si>
  <si>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</si>
  <si>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</si>
  <si>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</si>
  <si>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</si>
  <si>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</si>
  <si>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</si>
  <si>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</si>
  <si>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</si>
  <si>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</si>
  <si>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</si>
  <si>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</si>
  <si>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</si>
  <si>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</si>
  <si>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</si>
  <si>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</si>
  <si>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</si>
  <si>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</si>
  <si>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</si>
  <si>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</si>
  <si>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</si>
  <si>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</si>
  <si>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</si>
  <si>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</si>
  <si>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</si>
  <si>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</si>
  <si>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</si>
  <si>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</si>
  <si>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</si>
  <si>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</si>
  <si>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</si>
  <si>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</si>
  <si>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</si>
  <si>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</si>
  <si>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</si>
  <si>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</si>
  <si>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</si>
  <si>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</si>
  <si>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</si>
  <si>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</si>
  <si>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</si>
  <si>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</si>
  <si>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</si>
  <si>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</si>
  <si>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</si>
  <si>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</si>
  <si>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</si>
  <si>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</si>
  <si>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</si>
  <si>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</si>
  <si>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</si>
  <si>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</si>
  <si>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</si>
  <si>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</si>
  <si>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</si>
  <si>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</si>
  <si>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</si>
  <si>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</si>
  <si>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</si>
  <si>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</si>
  <si>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</si>
  <si>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</si>
  <si>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</si>
  <si>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</si>
  <si>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</si>
  <si>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</si>
  <si>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</si>
  <si>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</si>
  <si>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</si>
  <si>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</si>
  <si>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</si>
  <si>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</si>
  <si>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</si>
  <si>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</si>
  <si>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</si>
  <si>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</si>
  <si>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</si>
  <si>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</si>
  <si>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</si>
  <si>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</si>
  <si>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</si>
  <si>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</si>
  <si>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</si>
  <si>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</si>
  <si>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</si>
  <si>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</si>
  <si>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</si>
  <si>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</si>
  <si>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</si>
  <si>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</si>
  <si>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</si>
  <si>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</si>
  <si>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</si>
  <si>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</si>
  <si>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</si>
  <si>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</si>
  <si>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</si>
  <si>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</si>
  <si>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</si>
  <si>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</si>
  <si>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</si>
  <si>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</si>
  <si>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</si>
  <si>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</si>
  <si>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</si>
  <si>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</si>
  <si>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</si>
  <si>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</si>
  <si>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</si>
  <si>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</si>
  <si>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</si>
  <si>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</si>
  <si>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</si>
  <si>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</si>
  <si>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</si>
  <si>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</si>
  <si>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</si>
  <si>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</si>
  <si>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</si>
  <si>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</si>
  <si>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</si>
  <si>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</si>
  <si>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</si>
  <si>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</si>
  <si>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</si>
  <si>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</si>
  <si>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</si>
  <si>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</si>
  <si>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</si>
  <si>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</si>
  <si>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</si>
  <si>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</si>
  <si>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</si>
  <si>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</si>
  <si>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</si>
  <si>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</si>
  <si>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</si>
  <si>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</si>
  <si>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</si>
  <si>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</si>
  <si>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</si>
  <si>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</si>
  <si>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</si>
  <si>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</si>
  <si>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</si>
  <si>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</si>
  <si>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</si>
  <si>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</si>
  <si>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</si>
  <si>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</si>
  <si>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</si>
  <si>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</si>
  <si>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</si>
  <si>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</si>
  <si>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</si>
  <si>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</si>
  <si>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</si>
  <si>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</si>
  <si>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</si>
  <si>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</si>
  <si>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</si>
  <si>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</si>
  <si>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</si>
  <si>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</si>
  <si>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</si>
  <si>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</si>
  <si>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</si>
  <si>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</si>
  <si>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</si>
  <si>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</si>
  <si>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</si>
  <si>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</si>
  <si>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</si>
  <si>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</si>
  <si>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</si>
  <si>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</si>
  <si>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</si>
  <si>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</si>
  <si>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</si>
  <si>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</si>
  <si>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</si>
  <si>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</si>
  <si>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</si>
  <si>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</si>
  <si>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</si>
  <si>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</si>
  <si>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</si>
  <si>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</si>
  <si>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</si>
  <si>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</si>
  <si>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</si>
  <si>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</si>
  <si>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</si>
  <si>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</si>
  <si>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</si>
  <si>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</si>
  <si>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</si>
  <si>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</si>
  <si>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</si>
  <si>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</si>
  <si>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</si>
  <si>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</si>
  <si>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</si>
  <si>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</si>
  <si>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</si>
  <si>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</si>
  <si>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</si>
  <si>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</si>
  <si>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</si>
  <si>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</si>
  <si>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</si>
  <si>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</si>
  <si>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</si>
  <si>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</si>
  <si>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</si>
  <si>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</si>
  <si>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</si>
  <si>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</si>
  <si>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</si>
  <si>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</si>
  <si>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</si>
  <si>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</si>
  <si>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</si>
  <si>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</si>
  <si>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</si>
  <si>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</si>
  <si>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</si>
  <si>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</si>
  <si>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</si>
  <si>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</si>
  <si>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</si>
  <si>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</si>
  <si>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</si>
  <si>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</si>
  <si>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</si>
  <si>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</si>
  <si>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</si>
  <si>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</si>
  <si>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</si>
  <si>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</si>
  <si>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</si>
  <si>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</si>
  <si>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</si>
  <si>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</si>
  <si>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</si>
  <si>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</si>
  <si>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</si>
  <si>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</si>
  <si>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</si>
  <si>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</si>
  <si>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</si>
  <si>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</si>
  <si>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</si>
  <si>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</si>
  <si>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</si>
  <si>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</si>
  <si>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</si>
  <si>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</si>
  <si>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</si>
  <si>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</si>
  <si>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</si>
  <si>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</si>
  <si>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</si>
  <si>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</si>
  <si>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</si>
  <si>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</si>
  <si>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</si>
  <si>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</si>
  <si>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</si>
  <si>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</si>
  <si>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</si>
  <si>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</si>
  <si>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</si>
  <si>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</si>
  <si>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</si>
  <si>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</si>
  <si>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</si>
  <si>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</si>
  <si>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</si>
  <si>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</si>
  <si>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</si>
  <si>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</si>
  <si>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</si>
  <si>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</si>
  <si>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</si>
  <si>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</si>
  <si>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</si>
  <si>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</si>
  <si>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</si>
  <si>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</si>
  <si>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</si>
  <si>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</si>
  <si>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</si>
  <si>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</si>
  <si>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</si>
  <si>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</si>
  <si>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</si>
  <si>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</si>
  <si>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</si>
  <si>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</si>
  <si>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</si>
  <si>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</si>
  <si>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</si>
  <si>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</si>
  <si>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</si>
  <si>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</si>
  <si>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</si>
  <si>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</si>
  <si>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</si>
  <si>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</si>
  <si>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</si>
  <si>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</si>
  <si>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</si>
  <si>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</si>
  <si>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</si>
  <si>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</si>
  <si>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</si>
  <si>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</si>
  <si>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</si>
  <si>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</si>
  <si>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</si>
  <si>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</si>
  <si>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</si>
  <si>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</si>
  <si>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</si>
  <si>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</si>
  <si>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</si>
  <si>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</si>
  <si>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</si>
  <si>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</si>
  <si>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</si>
  <si>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</si>
  <si>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</si>
  <si>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</si>
  <si>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</si>
  <si>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</si>
  <si>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</si>
  <si>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</si>
  <si>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</si>
  <si>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</si>
  <si>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</si>
  <si>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</si>
  <si>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</si>
  <si>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</si>
  <si>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</si>
  <si>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</si>
  <si>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</si>
  <si>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</si>
  <si>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</si>
  <si>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</si>
  <si>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</si>
  <si>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</si>
  <si>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</si>
  <si>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</si>
  <si>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</si>
  <si>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</si>
  <si>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</si>
  <si>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</si>
  <si>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</si>
  <si>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</si>
  <si>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</si>
  <si>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</si>
  <si>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</si>
  <si>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</si>
  <si>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</si>
  <si>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</si>
  <si>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</si>
  <si>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</si>
  <si>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</si>
  <si>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</si>
  <si>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</si>
  <si>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</si>
  <si>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</si>
  <si>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</si>
  <si>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</si>
  <si>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</si>
  <si>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</si>
  <si>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</si>
  <si>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</si>
  <si>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</si>
  <si>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</si>
  <si>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</si>
  <si>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</si>
  <si>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</si>
  <si>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</si>
  <si>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</si>
  <si>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</si>
  <si>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</si>
  <si>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</si>
  <si>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</si>
  <si>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</si>
  <si>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</si>
  <si>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</si>
  <si>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</si>
  <si>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</si>
  <si>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</si>
  <si>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</si>
  <si>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</si>
  <si>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</si>
  <si>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</si>
  <si>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</si>
  <si>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</si>
  <si>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</si>
  <si>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</si>
  <si>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</si>
  <si>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</si>
  <si>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</si>
  <si>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</si>
  <si>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</si>
  <si>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</si>
  <si>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</si>
  <si>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</si>
  <si>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</si>
  <si>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</si>
  <si>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</si>
  <si>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</si>
  <si>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</si>
  <si>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</si>
  <si>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</si>
  <si>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</si>
  <si>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</si>
  <si>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</si>
  <si>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</si>
  <si>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</si>
  <si>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</si>
  <si>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</si>
  <si>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</si>
  <si>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</si>
  <si>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</si>
  <si>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</si>
  <si>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</si>
  <si>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</si>
  <si>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</si>
  <si>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</si>
  <si>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</si>
  <si>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</si>
  <si>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</si>
  <si>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</si>
  <si>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</si>
  <si>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</si>
  <si>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</si>
  <si>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</si>
  <si>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</si>
  <si>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</si>
  <si>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</si>
  <si>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</si>
  <si>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</si>
  <si>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</si>
  <si>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</si>
  <si>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</si>
  <si>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</si>
  <si>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</si>
  <si>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</si>
  <si>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</si>
  <si>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</si>
  <si>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</si>
  <si>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</si>
  <si>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</si>
  <si>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</si>
  <si>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</si>
  <si>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</si>
  <si>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</si>
  <si>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</si>
  <si>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</si>
  <si>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</si>
  <si>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</si>
  <si>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</si>
  <si>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</si>
  <si>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</si>
  <si>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</si>
  <si>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</si>
  <si>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</si>
  <si>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</si>
  <si>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</si>
  <si>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</si>
  <si>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</si>
  <si>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</si>
  <si>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</si>
  <si>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</si>
  <si>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</si>
  <si>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</si>
  <si>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</si>
  <si>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</si>
  <si>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</si>
  <si>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</si>
  <si>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</si>
  <si>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</si>
  <si>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</si>
  <si>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</si>
  <si>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</si>
  <si>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</si>
  <si>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</si>
  <si>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</si>
  <si>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</si>
  <si>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</si>
  <si>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</si>
  <si>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</si>
  <si>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</si>
  <si>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</si>
  <si>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</si>
  <si>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</si>
  <si>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</si>
  <si>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</si>
  <si>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</si>
  <si>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</si>
  <si>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</si>
  <si>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</si>
  <si>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</si>
  <si>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</si>
  <si>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</si>
  <si>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</si>
  <si>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</si>
  <si>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</si>
  <si>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</si>
  <si>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</si>
  <si>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</si>
  <si>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</si>
  <si>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</si>
  <si>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</si>
  <si>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</si>
  <si>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</si>
  <si>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</si>
  <si>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</si>
  <si>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</si>
  <si>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</si>
  <si>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</si>
  <si>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</si>
  <si>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</si>
  <si>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</si>
  <si>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</si>
  <si>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</si>
  <si>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</si>
  <si>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</si>
  <si>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</si>
  <si>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</si>
  <si>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</si>
  <si>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</si>
  <si>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</si>
  <si>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</si>
  <si>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</si>
  <si>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</si>
  <si>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</si>
  <si>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</si>
  <si>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</si>
  <si>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</si>
  <si>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</si>
  <si>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</si>
  <si>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</si>
  <si>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</si>
  <si>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</si>
  <si>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</si>
  <si>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</si>
  <si>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</si>
  <si>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</si>
  <si>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</si>
  <si>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</si>
  <si>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</si>
  <si>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</si>
  <si>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</si>
  <si>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</si>
  <si>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</si>
  <si>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</si>
  <si>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</si>
  <si>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</si>
  <si>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</si>
  <si>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</si>
  <si>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</si>
  <si>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</si>
  <si>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</si>
  <si>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</si>
  <si>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</si>
  <si>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</si>
  <si>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</si>
  <si>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</si>
  <si>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</si>
  <si>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</si>
  <si>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</si>
  <si>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</si>
  <si>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</si>
  <si>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</si>
  <si>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</si>
  <si>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</si>
  <si>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</si>
  <si>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</si>
  <si>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</si>
  <si>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</si>
  <si>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</si>
  <si>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</si>
  <si>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</si>
  <si>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</si>
  <si>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</si>
  <si>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</si>
  <si>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</si>
  <si>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</si>
  <si>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</si>
  <si>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</si>
  <si>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</si>
  <si>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</si>
  <si>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</si>
  <si>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</si>
  <si>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</si>
  <si>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</si>
  <si>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</si>
  <si>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</si>
  <si>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</si>
  <si>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</si>
  <si>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</si>
  <si>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</si>
  <si>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</si>
  <si>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</si>
  <si>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</si>
  <si>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</si>
  <si>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</si>
  <si>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</si>
  <si>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</si>
  <si>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</si>
  <si>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</si>
  <si>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</si>
  <si>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</si>
  <si>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</si>
  <si>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</si>
  <si>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</si>
  <si>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</si>
  <si>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</si>
  <si>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</si>
  <si>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</si>
  <si>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</si>
  <si>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</si>
  <si>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</si>
  <si>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</si>
  <si>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</si>
  <si>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</si>
  <si>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</si>
  <si>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</si>
  <si>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</si>
  <si>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</si>
  <si>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</si>
  <si>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</si>
  <si>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</si>
  <si>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</si>
  <si>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</si>
  <si>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</si>
  <si>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</si>
  <si>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</si>
  <si>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</si>
  <si>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</si>
  <si>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</si>
  <si>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</si>
  <si>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</si>
  <si>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</si>
  <si>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</si>
  <si>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</si>
  <si>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</si>
  <si>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</si>
  <si>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</si>
  <si>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</si>
  <si>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</si>
  <si>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</si>
  <si>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</si>
  <si>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</si>
  <si>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</si>
  <si>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</si>
  <si>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</si>
  <si>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</si>
  <si>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</si>
  <si>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</si>
  <si>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</si>
  <si>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</si>
  <si>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</si>
  <si>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</si>
  <si>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</si>
  <si>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</si>
  <si>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</si>
  <si>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</si>
  <si>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</si>
  <si>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</si>
  <si>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</si>
  <si>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</si>
  <si>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</si>
  <si>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</si>
  <si>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</si>
  <si>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</si>
  <si>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</si>
  <si>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</si>
  <si>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</si>
  <si>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</si>
  <si>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</si>
  <si>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</si>
  <si>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</si>
  <si>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</si>
  <si>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</si>
  <si>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</si>
  <si>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</si>
  <si>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</si>
  <si>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</si>
  <si>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</si>
  <si>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</si>
  <si>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</si>
  <si>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</si>
  <si>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</si>
  <si>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</si>
  <si>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</si>
  <si>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</si>
  <si>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</si>
  <si>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</si>
  <si>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</si>
  <si>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</si>
  <si>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</si>
  <si>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</si>
  <si>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</si>
  <si>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</si>
  <si>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</si>
  <si>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</si>
  <si>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</si>
  <si>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</si>
  <si>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</si>
  <si>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</si>
  <si>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</si>
  <si>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</si>
  <si>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</si>
  <si>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</si>
  <si>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</si>
  <si>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</si>
  <si>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</si>
  <si>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</si>
  <si>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</si>
  <si>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</si>
  <si>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</si>
  <si>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</si>
  <si>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</si>
  <si>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</si>
  <si>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</si>
  <si>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</si>
  <si>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</si>
  <si>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</si>
  <si>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</si>
  <si>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</si>
  <si>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</si>
  <si>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</si>
  <si>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</si>
  <si>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</si>
  <si>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</si>
  <si>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</si>
  <si>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</si>
  <si>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</si>
  <si>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</si>
  <si>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</si>
  <si>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</si>
  <si>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</si>
  <si>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</si>
  <si>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</si>
  <si>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</si>
  <si>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</si>
  <si>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</si>
  <si>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</si>
  <si>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</si>
  <si>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</si>
  <si>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</si>
  <si>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</si>
  <si>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</si>
  <si>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</si>
  <si>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</si>
  <si>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</si>
  <si>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</si>
  <si>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</si>
  <si>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</si>
  <si>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</si>
  <si>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</si>
  <si>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</si>
  <si>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</si>
  <si>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</si>
  <si>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</si>
  <si>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</si>
  <si>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</si>
  <si>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</si>
  <si>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</si>
  <si>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</si>
  <si>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</si>
  <si>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</si>
  <si>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</si>
  <si>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</si>
  <si>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</si>
  <si>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</si>
  <si>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</si>
  <si>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</si>
  <si>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</si>
  <si>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</si>
  <si>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</si>
  <si>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</si>
  <si>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</si>
  <si>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</si>
  <si>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</si>
  <si>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</si>
  <si>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</si>
  <si>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</si>
  <si>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</si>
  <si>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</si>
  <si>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</si>
  <si>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</si>
  <si>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</si>
  <si>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</si>
  <si>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</si>
  <si>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</si>
  <si>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</si>
  <si>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</si>
  <si>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</si>
  <si>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</si>
  <si>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</si>
  <si>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</si>
  <si>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</si>
  <si>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</si>
  <si>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</si>
  <si>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</si>
  <si>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</si>
  <si>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</si>
  <si>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</si>
  <si>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</si>
  <si>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</si>
  <si>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</si>
  <si>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</si>
  <si>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</si>
  <si>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</si>
  <si>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</si>
  <si>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</si>
  <si>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</si>
  <si>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</si>
  <si>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</si>
  <si>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</si>
  <si>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</si>
  <si>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</si>
  <si>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</si>
  <si>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</si>
  <si>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</si>
  <si>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</si>
  <si>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</si>
  <si>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</si>
  <si>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</si>
  <si>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</si>
  <si>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</si>
  <si>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</si>
  <si>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</si>
  <si>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</si>
  <si>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</si>
  <si>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</si>
  <si>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</si>
  <si>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</si>
  <si>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</si>
  <si>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</si>
  <si>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</si>
  <si>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</si>
  <si>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</si>
  <si>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</si>
  <si>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</si>
  <si>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</si>
  <si>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</si>
  <si>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</si>
  <si>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</si>
  <si>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</si>
  <si>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</si>
  <si>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</si>
  <si>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</si>
  <si>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</si>
  <si>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</si>
  <si>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</si>
  <si>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</si>
  <si>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</si>
  <si>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</si>
  <si>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</si>
  <si>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</si>
  <si>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</si>
  <si>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</si>
  <si>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</si>
  <si>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</si>
  <si>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</si>
  <si>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</si>
  <si>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</si>
  <si>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</si>
  <si>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</si>
  <si>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</si>
  <si>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</si>
  <si>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</si>
  <si>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</si>
  <si>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</si>
  <si>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</si>
  <si>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</si>
  <si>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</si>
  <si>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</si>
  <si>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</si>
  <si>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</si>
  <si>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</si>
  <si>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</si>
  <si>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</si>
  <si>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</si>
  <si>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</si>
  <si>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</si>
  <si>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</si>
  <si>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</si>
  <si>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</si>
  <si>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</si>
  <si>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</si>
  <si>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</si>
  <si>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</si>
  <si>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</si>
  <si>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</si>
  <si>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</si>
  <si>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</si>
  <si>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</si>
  <si>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</si>
  <si>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</si>
  <si>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</si>
  <si>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</si>
  <si>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</si>
  <si>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</si>
  <si>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</si>
  <si>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</si>
  <si>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</si>
  <si>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</si>
  <si>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</si>
  <si>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</si>
  <si>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</si>
  <si>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</si>
  <si>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</si>
  <si>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</si>
  <si>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</si>
  <si>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</si>
  <si>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</si>
  <si>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</si>
  <si>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</si>
  <si>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</si>
  <si>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</si>
  <si>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</si>
  <si>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</si>
  <si>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</si>
  <si>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</si>
  <si>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</si>
  <si>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</si>
  <si>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</si>
  <si>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</si>
  <si>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</si>
  <si>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</si>
  <si>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</si>
  <si>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</si>
  <si>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</si>
  <si>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</si>
  <si>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</si>
  <si>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</si>
  <si>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</si>
  <si>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</si>
  <si>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</si>
  <si>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</si>
  <si>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</si>
  <si>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</si>
  <si>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</si>
  <si>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</si>
  <si>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</si>
  <si>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</si>
  <si>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</si>
  <si>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</si>
  <si>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</si>
  <si>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</si>
  <si>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</si>
  <si>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</si>
  <si>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</si>
  <si>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</si>
  <si>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</si>
  <si>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</si>
  <si>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</si>
  <si>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</si>
  <si>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</si>
  <si>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</si>
  <si>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</si>
  <si>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</si>
  <si>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</si>
  <si>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</si>
  <si>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</si>
  <si>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</si>
  <si>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</si>
  <si>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</si>
  <si>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</si>
  <si>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</si>
  <si>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</si>
  <si>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</si>
  <si>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</si>
  <si>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</si>
  <si>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</si>
  <si>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</si>
  <si>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</si>
  <si>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</si>
  <si>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</si>
  <si>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</si>
  <si>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</si>
  <si>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</si>
  <si>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</si>
  <si>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</si>
  <si>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</si>
  <si>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</si>
  <si>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</si>
  <si>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</si>
  <si>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</si>
  <si>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</si>
  <si>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</si>
  <si>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</si>
  <si>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</si>
  <si>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</si>
  <si>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</si>
  <si>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</si>
  <si>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</si>
  <si>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</si>
  <si>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</si>
  <si>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</si>
  <si>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</si>
  <si>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</si>
  <si>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</si>
  <si>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</si>
  <si>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</si>
  <si>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</si>
  <si>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</si>
  <si>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</si>
  <si>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</si>
  <si>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</si>
  <si>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</si>
  <si>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</si>
  <si>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</si>
  <si>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</si>
  <si>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</si>
  <si>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</si>
  <si>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</si>
  <si>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</si>
  <si>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</si>
  <si>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</si>
  <si>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</si>
  <si>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</si>
  <si>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</si>
  <si>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</si>
  <si>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</si>
  <si>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</si>
  <si>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</si>
  <si>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</si>
  <si>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</si>
  <si>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</si>
  <si>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</si>
  <si>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</si>
  <si>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</si>
  <si>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</si>
  <si>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</si>
  <si>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</si>
  <si>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</si>
  <si>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</si>
  <si>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</si>
  <si>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</si>
  <si>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</si>
  <si>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</si>
  <si>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</si>
  <si>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</si>
  <si>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</si>
  <si>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</si>
  <si>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</si>
  <si>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</si>
  <si>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</si>
  <si>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</si>
  <si>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</si>
  <si>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</si>
  <si>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</si>
  <si>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</si>
  <si>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</si>
  <si>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</si>
  <si>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</si>
  <si>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</si>
  <si>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</si>
  <si>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</si>
  <si>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</si>
  <si>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</si>
  <si>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</si>
  <si>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</si>
  <si>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</si>
  <si>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</si>
  <si>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</si>
  <si>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</si>
  <si>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</si>
  <si>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</si>
  <si>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</si>
  <si>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</si>
  <si>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</si>
  <si>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</si>
  <si>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</si>
  <si>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</si>
  <si>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</si>
  <si>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</si>
  <si>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</si>
  <si>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</si>
  <si>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</si>
  <si>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</si>
  <si>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</si>
  <si>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</si>
  <si>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</si>
  <si>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</si>
  <si>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</si>
  <si>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</si>
  <si>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</si>
  <si>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</si>
  <si>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</si>
  <si>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</si>
  <si>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</si>
  <si>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</si>
  <si>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</si>
  <si>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</si>
  <si>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</si>
  <si>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</si>
  <si>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</si>
  <si>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</si>
  <si>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</si>
  <si>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</si>
  <si>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</si>
  <si>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</si>
  <si>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</si>
  <si>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</si>
  <si>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</si>
  <si>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</si>
  <si>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</si>
  <si>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</si>
  <si>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</si>
  <si>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</si>
  <si>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</si>
  <si>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</si>
  <si>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</si>
  <si>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</si>
  <si>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</si>
  <si>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</si>
  <si>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</si>
  <si>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</si>
  <si>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</si>
  <si>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</si>
  <si>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</si>
  <si>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</si>
  <si>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</si>
  <si>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</si>
  <si>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</si>
  <si>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</si>
  <si>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</si>
  <si>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</si>
  <si>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</si>
  <si>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</si>
  <si>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</si>
  <si>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</si>
  <si>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</si>
  <si>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</si>
  <si>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</si>
  <si>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</si>
  <si>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</si>
  <si>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</si>
  <si>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</si>
  <si>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</si>
  <si>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</si>
  <si>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</si>
  <si>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</si>
  <si>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</si>
  <si>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</si>
  <si>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</si>
  <si>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</si>
  <si>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</si>
  <si>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</si>
  <si>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</si>
  <si>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</si>
  <si>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</si>
  <si>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</si>
  <si>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</si>
  <si>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</si>
  <si>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</si>
  <si>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</si>
  <si>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</si>
  <si>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</si>
  <si>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</si>
  <si>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</si>
  <si>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</si>
  <si>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</si>
  <si>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</si>
  <si>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</si>
  <si>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</si>
  <si>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</si>
  <si>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</si>
  <si>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</si>
  <si>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</si>
  <si>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</si>
  <si>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</si>
  <si>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</si>
  <si>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</si>
  <si>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</si>
  <si>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</si>
  <si>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</si>
  <si>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</si>
  <si>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</si>
  <si>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</si>
  <si>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</si>
  <si>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</si>
  <si>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</si>
  <si>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</si>
  <si>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</si>
  <si>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</si>
  <si>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</si>
  <si>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</si>
  <si>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</si>
  <si>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</si>
  <si>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</si>
  <si>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</si>
  <si>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</si>
  <si>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</si>
  <si>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</si>
  <si>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</si>
  <si>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</si>
  <si>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</si>
  <si>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</si>
  <si>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</si>
  <si>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</si>
  <si>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</si>
  <si>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</si>
  <si>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</si>
  <si>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</si>
  <si>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</si>
  <si>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</si>
  <si>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</si>
  <si>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</si>
  <si>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</si>
  <si>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</si>
  <si>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</si>
  <si>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</si>
  <si>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</si>
  <si>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</si>
  <si>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</si>
  <si>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</si>
  <si>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</si>
  <si>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</si>
  <si>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</si>
  <si>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</si>
  <si>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</si>
  <si>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</si>
  <si>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</si>
  <si>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</si>
  <si>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</si>
  <si>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</si>
  <si>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</si>
  <si>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</si>
  <si>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</si>
  <si>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</si>
  <si>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</si>
  <si>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</si>
  <si>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</si>
  <si>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</si>
  <si>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</si>
  <si>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</si>
  <si>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</si>
  <si>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</si>
  <si>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</si>
  <si>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</si>
  <si>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</si>
  <si>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</si>
  <si>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</si>
  <si>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</si>
  <si>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</si>
  <si>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</si>
  <si>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</si>
  <si>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</si>
  <si>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</si>
  <si>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</si>
  <si>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</si>
  <si>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</si>
  <si>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</si>
  <si>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</si>
  <si>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</si>
  <si>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</si>
  <si>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</si>
  <si>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</si>
  <si>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</si>
  <si>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</si>
  <si>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</si>
  <si>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</si>
  <si>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</si>
  <si>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</si>
  <si>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</si>
  <si>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</si>
  <si>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</si>
  <si>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</si>
  <si>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</si>
  <si>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</si>
  <si>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</si>
  <si>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</si>
  <si>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</si>
  <si>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</si>
  <si>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</si>
  <si>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</si>
  <si>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</si>
  <si>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</si>
  <si>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</si>
  <si>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</si>
  <si>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</si>
  <si>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</si>
  <si>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</si>
  <si>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</si>
  <si>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</si>
  <si>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</si>
  <si>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</si>
  <si>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</si>
  <si>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</si>
  <si>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</si>
  <si>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</si>
  <si>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</si>
  <si>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</si>
  <si>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</si>
  <si>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</si>
  <si>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</si>
  <si>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</si>
  <si>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</si>
  <si>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</si>
  <si>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</si>
  <si>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</si>
  <si>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</si>
  <si>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</si>
  <si>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</si>
  <si>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</si>
  <si>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</si>
  <si>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</si>
  <si>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</si>
  <si>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</si>
  <si>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</si>
  <si>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</si>
  <si>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</si>
  <si>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</si>
  <si>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</si>
  <si>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</si>
  <si>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</si>
  <si>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</si>
  <si>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</si>
  <si>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</si>
  <si>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</si>
  <si>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</si>
  <si>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</si>
  <si>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</si>
  <si>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</si>
  <si>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</si>
  <si>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</si>
  <si>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</si>
  <si>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</si>
  <si>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</si>
  <si>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</si>
  <si>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</si>
  <si>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</si>
  <si>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</si>
  <si>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</si>
  <si>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</si>
  <si>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</si>
  <si>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</si>
  <si>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</si>
  <si>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</si>
  <si>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</si>
  <si>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</si>
  <si>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</si>
  <si>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</si>
  <si>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</si>
  <si>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</si>
  <si>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</si>
  <si>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</si>
  <si>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</si>
  <si>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</si>
  <si>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</si>
  <si>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</si>
  <si>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</si>
  <si>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</si>
  <si>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</si>
  <si>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</si>
  <si>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</si>
  <si>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</si>
  <si>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</si>
  <si>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</si>
  <si>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</si>
  <si>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</si>
  <si>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</si>
  <si>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</si>
  <si>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</si>
  <si>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</si>
  <si>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</si>
  <si>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</si>
  <si>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</si>
  <si>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</si>
  <si>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</si>
  <si>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</si>
  <si>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</si>
  <si>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</si>
  <si>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</si>
  <si>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</si>
  <si>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</si>
  <si>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</si>
  <si>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</si>
  <si>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</si>
  <si>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</si>
  <si>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</si>
  <si>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</si>
  <si>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</si>
  <si>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</si>
  <si>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</si>
  <si>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</si>
  <si>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</si>
  <si>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</si>
  <si>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</si>
  <si>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</si>
  <si>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</si>
  <si>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</si>
  <si>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</si>
  <si>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</si>
  <si>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</si>
  <si>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</si>
  <si>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</si>
  <si>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</si>
  <si>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</si>
  <si>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</si>
  <si>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</si>
  <si>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</si>
  <si>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</si>
  <si>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</si>
  <si>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</si>
  <si>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</si>
  <si>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</si>
  <si>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</si>
  <si>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</si>
  <si>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</si>
  <si>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</si>
  <si>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</si>
  <si>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</si>
  <si>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</si>
  <si>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</si>
  <si>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</si>
  <si>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</si>
  <si>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</si>
  <si>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</si>
  <si>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</si>
  <si>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</si>
  <si>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</si>
  <si>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</si>
  <si>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</si>
  <si>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</si>
  <si>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</si>
  <si>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</si>
  <si>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</si>
  <si>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</si>
  <si>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</si>
  <si>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</si>
  <si>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</si>
  <si>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</si>
  <si>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</si>
  <si>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</si>
  <si>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</si>
  <si>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</si>
  <si>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</si>
  <si>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</si>
  <si>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</si>
  <si>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</si>
  <si>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</si>
  <si>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</si>
  <si>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</si>
  <si>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</si>
  <si>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</si>
  <si>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</si>
  <si>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</si>
  <si>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</si>
  <si>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</si>
  <si>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</si>
  <si>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</si>
  <si>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</si>
  <si>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</si>
  <si>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</si>
  <si>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</si>
  <si>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</si>
  <si>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</si>
  <si>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</si>
  <si>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</si>
  <si>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</si>
  <si>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</si>
  <si>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</si>
  <si>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</si>
  <si>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</si>
  <si>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</si>
  <si>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</si>
  <si>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</si>
  <si>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</si>
  <si>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</si>
  <si>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</si>
  <si>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</si>
  <si>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</si>
  <si>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</si>
  <si>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</si>
  <si>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</si>
  <si>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</si>
  <si>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</si>
  <si>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</si>
  <si>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</si>
  <si>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</si>
  <si>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</si>
  <si>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</si>
  <si>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</si>
  <si>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</si>
  <si>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</si>
  <si>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</si>
  <si>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</si>
  <si>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</si>
  <si>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</si>
  <si>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</si>
  <si>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</si>
  <si>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</si>
  <si>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</si>
  <si>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</si>
  <si>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</si>
  <si>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</si>
  <si>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</si>
  <si>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</si>
  <si>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</si>
  <si>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</si>
  <si>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</si>
  <si>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</si>
  <si>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</si>
  <si>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</si>
  <si>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</si>
  <si>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</si>
  <si>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</si>
  <si>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</si>
  <si>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</si>
  <si>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</si>
  <si>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</si>
  <si>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</si>
  <si>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</si>
  <si>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</si>
  <si>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</si>
  <si>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</si>
  <si>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</si>
  <si>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</si>
  <si>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</si>
  <si>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</si>
  <si>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</si>
  <si>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</si>
  <si>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</si>
  <si>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</si>
  <si>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</si>
  <si>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</si>
  <si>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</si>
  <si>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</si>
  <si>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</si>
  <si>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</si>
  <si>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</si>
  <si>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</si>
  <si>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</si>
  <si>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</si>
  <si>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</si>
  <si>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</si>
  <si>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</si>
  <si>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</si>
  <si>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</si>
  <si>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</si>
  <si>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</si>
  <si>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</si>
  <si>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</si>
  <si>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</si>
  <si>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</si>
  <si>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</si>
  <si>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</si>
  <si>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</si>
  <si>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</si>
  <si>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</si>
  <si>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</si>
  <si>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</si>
  <si>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</si>
  <si>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</si>
  <si>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</si>
  <si>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</si>
  <si>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</si>
  <si>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</si>
  <si>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</si>
  <si>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</si>
  <si>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</si>
  <si>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</si>
  <si>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</si>
  <si>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</si>
  <si>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</si>
  <si>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</si>
  <si>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</si>
  <si>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</si>
  <si>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</si>
  <si>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</si>
  <si>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</si>
  <si>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</si>
  <si>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</si>
  <si>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</si>
  <si>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</si>
  <si>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</si>
  <si>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</si>
  <si>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</si>
  <si>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</si>
  <si>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</si>
  <si>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</si>
  <si>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</si>
  <si>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</si>
  <si>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</si>
  <si>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</si>
  <si>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</si>
  <si>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</si>
  <si>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</si>
  <si>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</si>
  <si>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</si>
  <si>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</si>
  <si>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</si>
  <si>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</si>
  <si>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</si>
  <si>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</si>
  <si>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</si>
  <si>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</si>
  <si>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</si>
  <si>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</si>
  <si>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</si>
  <si>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</si>
  <si>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</si>
  <si>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</si>
  <si>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</si>
  <si>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</si>
  <si>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</si>
  <si>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</si>
  <si>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</si>
  <si>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</si>
  <si>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</si>
  <si>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</si>
  <si>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</si>
  <si>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</si>
  <si>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</si>
  <si>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</si>
  <si>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</si>
  <si>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</si>
  <si>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</si>
  <si>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</si>
  <si>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</si>
  <si>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</si>
  <si>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</si>
  <si>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</si>
  <si>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</si>
  <si>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</si>
  <si>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</si>
  <si>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</si>
  <si>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</si>
  <si>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</si>
  <si>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</si>
  <si>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</si>
  <si>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</si>
  <si>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</si>
  <si>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</si>
  <si>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</si>
  <si>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</si>
  <si>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</si>
  <si>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</si>
  <si>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</si>
  <si>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</si>
  <si>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</si>
  <si>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</si>
  <si>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</si>
  <si>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</si>
  <si>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</si>
  <si>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</si>
  <si>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</si>
  <si>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</si>
  <si>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</si>
  <si>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</si>
  <si>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</si>
  <si>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</si>
  <si>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</si>
  <si>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</si>
  <si>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</si>
  <si>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</si>
  <si>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</si>
  <si>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</si>
  <si>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</si>
  <si>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</si>
  <si>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</si>
  <si>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</si>
  <si>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</si>
  <si>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</si>
  <si>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</si>
  <si>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</si>
  <si>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</si>
  <si>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</si>
  <si>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</si>
  <si>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</si>
  <si>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</si>
  <si>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</si>
  <si>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</si>
  <si>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</si>
  <si>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</si>
  <si>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</si>
  <si>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</si>
  <si>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</si>
  <si>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</si>
  <si>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</si>
  <si>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</si>
  <si>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</si>
  <si>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</si>
  <si>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</si>
  <si>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</si>
  <si>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</si>
  <si>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</si>
  <si>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</si>
  <si>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</si>
  <si>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</si>
  <si>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</si>
  <si>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</si>
  <si>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</si>
  <si>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</si>
  <si>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</si>
  <si>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</si>
  <si>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</si>
  <si>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</si>
  <si>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</si>
  <si>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</si>
  <si>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</si>
  <si>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</si>
  <si>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</si>
  <si>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</si>
  <si>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</si>
  <si>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</si>
  <si>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</si>
  <si>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</si>
  <si>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</si>
  <si>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</si>
  <si>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</si>
  <si>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</si>
  <si>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</si>
  <si>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</si>
  <si>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</si>
  <si>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</si>
  <si>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</si>
  <si>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</si>
  <si>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</si>
  <si>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</si>
  <si>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</si>
  <si>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</si>
  <si>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</si>
  <si>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</si>
  <si>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</si>
  <si>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</si>
  <si>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</si>
  <si>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</si>
  <si>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</si>
  <si>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</si>
  <si>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</si>
  <si>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</si>
  <si>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</si>
  <si>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</si>
  <si>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</si>
  <si>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</si>
  <si>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</si>
  <si>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</si>
  <si>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</si>
  <si>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</si>
  <si>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</si>
  <si>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</si>
  <si>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</si>
  <si>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</si>
  <si>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</si>
  <si>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</si>
  <si>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</si>
  <si>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</si>
  <si>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</si>
  <si>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</si>
  <si>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</si>
  <si>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</si>
  <si>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</si>
  <si>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</si>
  <si>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</si>
  <si>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</si>
  <si>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</si>
  <si>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</si>
  <si>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</si>
  <si>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</si>
  <si>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</si>
  <si>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</si>
  <si>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</si>
  <si>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</si>
  <si>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</si>
  <si>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</si>
  <si>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</si>
  <si>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</si>
  <si>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</si>
  <si>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</si>
  <si>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</si>
  <si>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</si>
  <si>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</si>
  <si>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</si>
  <si>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</si>
  <si>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</si>
  <si>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</si>
  <si>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</si>
  <si>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</si>
  <si>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</si>
  <si>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</si>
  <si>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</si>
  <si>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</si>
  <si>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</si>
  <si>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</si>
  <si>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</si>
  <si>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</si>
  <si>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</si>
  <si>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</si>
  <si>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</si>
  <si>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</si>
  <si>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</si>
  <si>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</si>
  <si>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</si>
  <si>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</si>
  <si>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</si>
  <si>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</si>
  <si>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</si>
  <si>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</si>
  <si>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</si>
  <si>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</si>
  <si>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</si>
  <si>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</si>
  <si>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</si>
  <si>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</si>
  <si>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</si>
  <si>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</si>
  <si>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</si>
  <si>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</si>
  <si>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</si>
  <si>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</si>
  <si>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</si>
  <si>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</si>
  <si>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</si>
  <si>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</si>
  <si>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</si>
  <si>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</si>
  <si>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</si>
  <si>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</si>
  <si>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</si>
  <si>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</si>
  <si>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</si>
  <si>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</si>
  <si>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</si>
  <si>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</si>
  <si>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</si>
  <si>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</si>
  <si>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</si>
  <si>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</si>
  <si>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</si>
  <si>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</si>
  <si>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</si>
  <si>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</si>
  <si>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</si>
  <si>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</si>
  <si>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</si>
  <si>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</si>
  <si>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</si>
  <si>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</si>
  <si>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</si>
  <si>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</si>
  <si>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</si>
  <si>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</si>
  <si>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</si>
  <si>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</si>
  <si>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</si>
  <si>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</si>
  <si>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</si>
  <si>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</si>
  <si>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</si>
  <si>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</si>
  <si>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</si>
  <si>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</si>
  <si>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</si>
  <si>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</si>
  <si>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</si>
  <si>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</si>
  <si>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</si>
  <si>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</si>
  <si>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</si>
  <si>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</si>
  <si>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</si>
  <si>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</si>
  <si>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</si>
  <si>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</si>
  <si>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</si>
  <si>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</si>
  <si>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</si>
  <si>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</si>
  <si>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</si>
  <si>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</si>
  <si>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</si>
  <si>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</si>
  <si>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</si>
  <si>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</si>
  <si>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</si>
  <si>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</si>
  <si>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</si>
  <si>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</si>
  <si>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</si>
  <si>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</si>
  <si>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</si>
  <si>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</si>
  <si>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</si>
  <si>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</si>
  <si>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</si>
  <si>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</si>
  <si>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</si>
  <si>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</si>
  <si>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</si>
  <si>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</si>
  <si>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</si>
  <si>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</si>
  <si>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</si>
  <si>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</si>
  <si>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</si>
  <si>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</si>
  <si>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</si>
  <si>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</si>
  <si>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</si>
  <si>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</si>
  <si>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</si>
  <si>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</si>
  <si>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</si>
  <si>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</si>
  <si>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</si>
  <si>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</si>
  <si>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</si>
  <si>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</si>
  <si>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</si>
  <si>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</si>
  <si>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</si>
  <si>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</si>
  <si>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</si>
  <si>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</si>
  <si>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</si>
  <si>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</si>
  <si>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</si>
  <si>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</si>
  <si>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</si>
  <si>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</si>
  <si>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</si>
  <si>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</si>
  <si>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</si>
  <si>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</si>
  <si>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</si>
  <si>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</si>
  <si>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</si>
  <si>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</si>
  <si>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</si>
  <si>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</si>
  <si>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</si>
  <si>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</si>
  <si>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</si>
  <si>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</si>
  <si>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</si>
  <si>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</si>
  <si>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</si>
  <si>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</si>
  <si>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</si>
  <si>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</si>
  <si>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</si>
  <si>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</si>
  <si>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</si>
  <si>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</si>
  <si>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</si>
  <si>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</si>
  <si>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</si>
  <si>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</si>
  <si>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</si>
  <si>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</si>
  <si>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</si>
  <si>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</si>
  <si>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</si>
  <si>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</si>
  <si>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</si>
  <si>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</si>
  <si>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</si>
  <si>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</si>
  <si>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</si>
  <si>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</si>
  <si>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</si>
  <si>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</si>
  <si>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</si>
  <si>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</si>
  <si>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</si>
  <si>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</si>
  <si>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</si>
  <si>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</si>
  <si>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</si>
  <si>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</si>
  <si>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</si>
  <si>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</si>
  <si>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</si>
  <si>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</si>
  <si>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</si>
  <si>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</si>
  <si>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</si>
  <si>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</si>
  <si>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</si>
  <si>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</si>
  <si>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</si>
  <si>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</si>
  <si>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</si>
  <si>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</si>
  <si>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</si>
  <si>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</si>
  <si>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</si>
  <si>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</si>
  <si>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</si>
  <si>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</si>
  <si>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</si>
  <si>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</si>
  <si>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</si>
  <si>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</si>
  <si>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</si>
  <si>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</si>
  <si>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</si>
  <si>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</si>
  <si>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</si>
  <si>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</si>
  <si>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</si>
  <si>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</si>
  <si>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</si>
  <si>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</si>
  <si>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</si>
  <si>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</si>
  <si>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</si>
  <si>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</si>
  <si>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</si>
  <si>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</si>
  <si>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</si>
  <si>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</si>
  <si>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</si>
  <si>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</si>
  <si>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</si>
  <si>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</si>
  <si>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</si>
  <si>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</si>
  <si>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</si>
  <si>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</si>
  <si>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</si>
  <si>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</si>
  <si>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</si>
  <si>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</si>
  <si>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</si>
  <si>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</si>
  <si>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</si>
  <si>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</si>
  <si>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</si>
  <si>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</si>
  <si>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</si>
  <si>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</si>
  <si>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</si>
  <si>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</si>
  <si>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</si>
  <si>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</si>
  <si>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</si>
  <si>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</si>
  <si>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</si>
  <si>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</si>
  <si>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</si>
  <si>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</si>
  <si>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</si>
  <si>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</si>
  <si>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</si>
  <si>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</si>
  <si>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</si>
  <si>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</si>
  <si>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</si>
  <si>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</si>
  <si>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</si>
  <si>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</si>
  <si>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</si>
  <si>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</si>
  <si>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</si>
  <si>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</si>
  <si>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</si>
  <si>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</si>
  <si>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</si>
  <si>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</si>
  <si>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</si>
  <si>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</si>
  <si>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</si>
  <si>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</si>
  <si>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</si>
  <si>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</si>
  <si>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</si>
  <si>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</si>
  <si>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</si>
  <si>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</si>
  <si>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</si>
  <si>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</si>
  <si>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</si>
  <si>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</si>
  <si>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</si>
  <si>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</si>
  <si>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</si>
  <si>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</si>
  <si>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</si>
  <si>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</si>
  <si>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</si>
  <si>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</si>
  <si>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</si>
  <si>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</si>
  <si>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</si>
  <si>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</si>
  <si>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</si>
  <si>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</si>
  <si>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</si>
  <si>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</si>
  <si>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</si>
  <si>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</si>
  <si>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</si>
  <si>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</si>
  <si>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</si>
  <si>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</si>
  <si>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</si>
  <si>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</si>
  <si>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</si>
  <si>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</si>
  <si>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</si>
  <si>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</si>
  <si>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</si>
  <si>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</si>
  <si>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</si>
  <si>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</si>
  <si>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</si>
  <si>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</si>
  <si>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</si>
  <si>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</si>
  <si>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</si>
  <si>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</si>
  <si>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</si>
  <si>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</si>
  <si>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</si>
  <si>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</si>
  <si>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</si>
  <si>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</si>
  <si>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</si>
  <si>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</si>
  <si>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</si>
  <si>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</si>
  <si>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</si>
  <si>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</si>
  <si>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</si>
  <si>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</si>
  <si>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</si>
  <si>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</si>
  <si>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</si>
  <si>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</si>
  <si>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</si>
  <si>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</si>
  <si>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</si>
  <si>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</si>
  <si>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</si>
  <si>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</si>
  <si>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</si>
  <si>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</si>
  <si>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</si>
  <si>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</si>
  <si>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</si>
  <si>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</si>
  <si>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</si>
  <si>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</si>
  <si>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</si>
  <si>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</si>
  <si>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</si>
  <si>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</si>
  <si>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</si>
  <si>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</si>
  <si>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</si>
  <si>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</si>
  <si>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</si>
  <si>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</si>
  <si>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</si>
  <si>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</si>
  <si>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</si>
  <si>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</si>
  <si>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</si>
  <si>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</si>
  <si>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</si>
  <si>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</si>
  <si>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</si>
  <si>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</si>
  <si>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</si>
  <si>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</si>
  <si>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</si>
  <si>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</si>
  <si>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</si>
  <si>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</si>
  <si>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</si>
  <si>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</si>
  <si>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</si>
  <si>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</si>
  <si>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</si>
  <si>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</si>
  <si>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</si>
  <si>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</si>
  <si>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</si>
  <si>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</si>
  <si>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</si>
  <si>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</si>
  <si>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</si>
  <si>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</si>
  <si>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</si>
  <si>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</si>
  <si>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</si>
  <si>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</si>
  <si>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</si>
  <si>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</si>
  <si>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</si>
  <si>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</si>
  <si>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</si>
  <si>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</si>
  <si>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</si>
  <si>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</si>
  <si>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</si>
  <si>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</si>
  <si>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</si>
  <si>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</si>
  <si>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</si>
  <si>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</si>
  <si>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</si>
  <si>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</si>
  <si>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</si>
  <si>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</si>
  <si>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</si>
  <si>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</si>
  <si>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</si>
  <si>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</si>
  <si>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</si>
  <si>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</si>
  <si>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</si>
  <si>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</si>
  <si>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</si>
  <si>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</si>
  <si>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</si>
  <si>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</si>
  <si>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</si>
  <si>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</si>
  <si>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</si>
  <si>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</si>
  <si>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</si>
  <si>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</si>
  <si>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</si>
  <si>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</si>
  <si>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</si>
  <si>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</si>
  <si>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</si>
  <si>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</si>
  <si>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</si>
  <si>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</si>
  <si>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</si>
  <si>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</si>
  <si>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</si>
  <si>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</si>
  <si>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</si>
  <si>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</si>
  <si>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</si>
  <si>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</si>
  <si>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</si>
  <si>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</si>
  <si>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</si>
  <si>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</si>
  <si>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</si>
  <si>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</si>
  <si>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</si>
  <si>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</si>
  <si>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</si>
  <si>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</si>
  <si>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</si>
  <si>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</si>
  <si>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</si>
  <si>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</si>
  <si>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</si>
  <si>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</si>
  <si>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</si>
  <si>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</si>
  <si>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</si>
  <si>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</si>
  <si>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</si>
  <si>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</si>
  <si>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</si>
  <si>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</si>
  <si>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</si>
  <si>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</si>
  <si>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</si>
  <si>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</si>
  <si>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</si>
  <si>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</si>
  <si>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</si>
  <si>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</si>
  <si>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</si>
  <si>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</si>
  <si>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</si>
  <si>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</si>
  <si>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</si>
  <si>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</si>
  <si>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</si>
  <si>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</si>
  <si>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</si>
  <si>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</si>
  <si>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</si>
  <si>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</si>
  <si>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</si>
  <si>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</si>
  <si>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</si>
  <si>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</si>
  <si>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</si>
  <si>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</si>
  <si>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</si>
  <si>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</si>
  <si>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</si>
  <si>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</si>
  <si>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</si>
  <si>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</si>
  <si>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</si>
  <si>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</si>
  <si>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</si>
  <si>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</si>
  <si>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</si>
  <si>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</si>
  <si>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</si>
  <si>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</si>
  <si>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</si>
  <si>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</si>
  <si>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</si>
  <si>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</si>
  <si>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</si>
  <si>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</si>
  <si>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</si>
  <si>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</si>
  <si>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</si>
  <si>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</si>
  <si>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</si>
  <si>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</si>
  <si>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</si>
  <si>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</si>
  <si>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</si>
  <si>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</si>
  <si>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</si>
  <si>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</si>
  <si>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</si>
  <si>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</si>
  <si>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</si>
  <si>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</si>
  <si>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</si>
  <si>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</si>
  <si>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</si>
  <si>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</si>
  <si>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</si>
  <si>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</si>
  <si>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</si>
  <si>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</si>
  <si>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</si>
  <si>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</si>
  <si>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</si>
  <si>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</si>
  <si>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</si>
  <si>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</si>
  <si>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</si>
  <si>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</si>
  <si>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</si>
  <si>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</si>
  <si>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</si>
  <si>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</si>
  <si>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</si>
  <si>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</si>
  <si>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</si>
  <si>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</si>
  <si>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</si>
  <si>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</si>
  <si>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</si>
  <si>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</si>
  <si>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</si>
  <si>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</si>
  <si>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</si>
  <si>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</si>
  <si>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</si>
  <si>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</si>
  <si>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</si>
  <si>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</si>
  <si>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</si>
  <si>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</si>
  <si>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</si>
  <si>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</si>
  <si>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</si>
  <si>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</si>
  <si>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</si>
  <si>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</si>
  <si>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</si>
  <si>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</si>
  <si>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</si>
  <si>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</si>
  <si>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</si>
  <si>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</si>
  <si>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</si>
  <si>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</si>
  <si>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</si>
  <si>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</si>
  <si>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</si>
  <si>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</si>
  <si>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</si>
  <si>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</si>
  <si>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</si>
  <si>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</si>
  <si>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</si>
  <si>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</si>
  <si>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</si>
  <si>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</si>
  <si>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</si>
  <si>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</si>
  <si>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</si>
  <si>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</si>
  <si>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</si>
  <si>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</si>
  <si>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</si>
  <si>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</si>
  <si>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</si>
  <si>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</si>
  <si>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</si>
  <si>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</si>
  <si>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</si>
  <si>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</si>
  <si>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</si>
  <si>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</si>
  <si>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</si>
  <si>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</si>
  <si>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</si>
  <si>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</si>
  <si>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</si>
  <si>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</si>
  <si>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</si>
  <si>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</si>
  <si>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</si>
  <si>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</si>
  <si>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</si>
  <si>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</si>
  <si>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</si>
  <si>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</si>
  <si>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</si>
  <si>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</si>
  <si>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</si>
  <si>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</si>
  <si>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</si>
  <si>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</si>
  <si>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</si>
  <si>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</si>
  <si>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</si>
  <si>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</si>
  <si>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</si>
  <si>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</si>
  <si>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</si>
  <si>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</si>
  <si>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</si>
  <si>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</si>
  <si>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</si>
  <si>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</si>
  <si>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</si>
  <si>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</si>
  <si>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</si>
  <si>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</si>
  <si>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</si>
  <si>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</si>
  <si>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</si>
  <si>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</si>
  <si>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</si>
  <si>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</si>
  <si>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</si>
  <si>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</si>
  <si>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</si>
  <si>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</si>
  <si>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</si>
  <si>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</si>
  <si>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</si>
  <si>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</si>
  <si>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</si>
  <si>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</si>
  <si>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</si>
  <si>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</si>
  <si>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</si>
  <si>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</si>
  <si>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</si>
  <si>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</si>
  <si>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</si>
  <si>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</si>
  <si>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</si>
  <si>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</si>
  <si>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</si>
  <si>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</si>
  <si>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</si>
  <si>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</si>
  <si>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</si>
  <si>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</si>
  <si>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</si>
  <si>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</si>
  <si>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</si>
  <si>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</si>
  <si>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</si>
  <si>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</si>
  <si>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</si>
  <si>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</si>
  <si>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</si>
  <si>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</si>
  <si>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</si>
  <si>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</si>
  <si>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</si>
  <si>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</si>
  <si>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</si>
  <si>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</si>
  <si>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</si>
  <si>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</si>
  <si>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</si>
  <si>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</si>
  <si>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</si>
  <si>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</si>
  <si>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</si>
  <si>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</si>
  <si>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</si>
  <si>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</si>
  <si>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</si>
  <si>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</si>
  <si>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</si>
  <si>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</si>
  <si>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</si>
  <si>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</si>
  <si>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</si>
  <si>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</si>
  <si>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</si>
  <si>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</si>
  <si>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</si>
  <si>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</si>
  <si>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</si>
  <si>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</si>
  <si>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</si>
  <si>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</si>
  <si>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</si>
  <si>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</si>
  <si>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</si>
  <si>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</si>
  <si>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</si>
  <si>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</si>
  <si>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</si>
  <si>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</si>
  <si>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</si>
  <si>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</si>
  <si>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</si>
  <si>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</si>
  <si>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</si>
  <si>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</si>
  <si>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</si>
  <si>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</si>
  <si>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</si>
  <si>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</si>
  <si>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</si>
  <si>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</si>
  <si>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</si>
  <si>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</si>
  <si>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</si>
  <si>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</si>
  <si>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</si>
  <si>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</si>
  <si>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</si>
  <si>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</si>
  <si>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</si>
  <si>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</si>
  <si>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</si>
  <si>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</si>
  <si>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</si>
  <si>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</si>
  <si>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</si>
  <si>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</si>
  <si>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</si>
  <si>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</si>
  <si>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</si>
  <si>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</si>
  <si>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</si>
  <si>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</si>
  <si>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</si>
  <si>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</si>
  <si>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</si>
  <si>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</si>
  <si>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</si>
  <si>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</si>
  <si>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</si>
  <si>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</si>
  <si>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</si>
  <si>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</si>
  <si>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</si>
  <si>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</si>
  <si>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</si>
  <si>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</si>
  <si>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</si>
  <si>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</si>
  <si>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</si>
  <si>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</si>
  <si>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</si>
  <si>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</si>
  <si>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</si>
  <si>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</si>
  <si>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</si>
  <si>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</si>
  <si>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</si>
  <si>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</si>
  <si>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</si>
  <si>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</si>
  <si>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</si>
  <si>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</si>
  <si>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</si>
  <si>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</si>
  <si>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</si>
  <si>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</si>
  <si>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</si>
  <si>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</si>
  <si>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</si>
  <si>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</si>
  <si>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</si>
  <si>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</si>
  <si>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</si>
  <si>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</si>
  <si>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</si>
  <si>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</si>
  <si>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</si>
  <si>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</si>
  <si>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</si>
  <si>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</si>
  <si>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</si>
  <si>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</si>
  <si>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</si>
  <si>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</si>
  <si>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</si>
  <si>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</si>
  <si>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</si>
  <si>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</si>
  <si>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</si>
  <si>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</si>
  <si>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</si>
  <si>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</si>
  <si>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</si>
  <si>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</si>
  <si>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</si>
  <si>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</si>
  <si>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</si>
  <si>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</si>
  <si>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</si>
  <si>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</si>
  <si>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</si>
  <si>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</si>
  <si>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</si>
  <si>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</si>
  <si>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</si>
  <si>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</si>
  <si>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</si>
  <si>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</si>
  <si>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</si>
  <si>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</si>
  <si>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</si>
  <si>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</si>
  <si>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</si>
  <si>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</si>
  <si>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</si>
  <si>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</si>
  <si>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</si>
  <si>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</si>
  <si>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</si>
  <si>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</si>
  <si>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</si>
  <si>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</si>
  <si>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</si>
  <si>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</si>
  <si>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</si>
  <si>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</si>
  <si>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</si>
  <si>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</si>
  <si>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</si>
  <si>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</si>
  <si>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</si>
  <si>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</si>
  <si>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</si>
  <si>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</si>
  <si>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</si>
  <si>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</si>
  <si>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</si>
  <si>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</si>
  <si>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</si>
  <si>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</si>
  <si>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</si>
  <si>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</si>
  <si>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</si>
  <si>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</si>
  <si>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</si>
  <si>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</si>
  <si>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</si>
  <si>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</si>
  <si>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</si>
  <si>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</si>
  <si>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</si>
  <si>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</si>
  <si>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</si>
  <si>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</si>
  <si>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</si>
  <si>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</si>
  <si>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</si>
  <si>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</si>
  <si>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</si>
  <si>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</si>
  <si>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</si>
  <si>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</si>
  <si>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</si>
  <si>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</si>
  <si>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</si>
  <si>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</si>
  <si>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</si>
  <si>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</si>
  <si>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</si>
  <si>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</si>
  <si>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</si>
  <si>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</si>
  <si>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</si>
  <si>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</si>
  <si>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</si>
  <si>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</si>
  <si>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</si>
  <si>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</si>
  <si>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</si>
  <si>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</si>
  <si>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</si>
  <si>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</si>
  <si>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</si>
  <si>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</si>
  <si>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</si>
  <si>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</si>
  <si>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</si>
  <si>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</si>
  <si>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</si>
  <si>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</si>
  <si>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</si>
  <si>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</si>
  <si>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</si>
  <si>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</si>
  <si>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</si>
  <si>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</si>
  <si>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</si>
  <si>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</si>
  <si>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</si>
  <si>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</si>
  <si>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</si>
  <si>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</si>
  <si>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</si>
  <si>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</si>
  <si>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</si>
  <si>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</si>
  <si>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</si>
  <si>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</si>
  <si>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</si>
  <si>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</si>
  <si>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</si>
  <si>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</si>
  <si>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</si>
  <si>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</si>
  <si>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</si>
  <si>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</si>
  <si>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</si>
  <si>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</si>
  <si>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</si>
  <si>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</si>
  <si>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</si>
  <si>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</si>
  <si>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</si>
  <si>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</si>
  <si>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</si>
  <si>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</si>
  <si>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</si>
  <si>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</si>
  <si>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</si>
  <si>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</si>
  <si>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</si>
  <si>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</si>
  <si>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</si>
  <si>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</si>
  <si>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</si>
  <si>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</si>
  <si>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</si>
  <si>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</si>
  <si>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</si>
  <si>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</si>
  <si>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</si>
  <si>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</si>
  <si>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</si>
  <si>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</si>
  <si>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</si>
  <si>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</si>
  <si>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</si>
  <si>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</si>
  <si>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</si>
  <si>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</si>
  <si>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</si>
  <si>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</si>
  <si>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</si>
  <si>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</si>
  <si>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</si>
  <si>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</si>
  <si>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</si>
  <si>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</si>
  <si>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</si>
  <si>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</si>
  <si>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</si>
  <si>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</si>
  <si>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</si>
  <si>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</si>
  <si>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</si>
  <si>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</si>
  <si>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</si>
  <si>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</si>
  <si>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</si>
  <si>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</si>
  <si>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</si>
  <si>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</si>
  <si>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</si>
  <si>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</si>
  <si>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</si>
  <si>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</si>
  <si>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</si>
  <si>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</si>
  <si>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</si>
  <si>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</si>
  <si>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</si>
  <si>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</si>
  <si>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</si>
  <si>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</si>
  <si>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</si>
  <si>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</si>
  <si>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</si>
  <si>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</si>
  <si>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</si>
  <si>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</si>
  <si>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</si>
  <si>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</si>
  <si>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</si>
  <si>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</si>
  <si>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</si>
  <si>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</si>
  <si>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</si>
  <si>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</si>
  <si>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</si>
  <si>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</si>
  <si>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</si>
  <si>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</si>
  <si>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</si>
  <si>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</si>
  <si>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</si>
  <si>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</si>
  <si>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</si>
  <si>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</si>
  <si>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</si>
  <si>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</si>
  <si>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</si>
  <si>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</si>
  <si>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</si>
  <si>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</si>
  <si>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</si>
  <si>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</si>
  <si>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</si>
  <si>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</si>
  <si>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</si>
  <si>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</si>
  <si>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</si>
  <si>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</si>
  <si>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</si>
  <si>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</si>
  <si>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</si>
  <si>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</si>
  <si>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</si>
  <si>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</si>
  <si>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</si>
  <si>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</si>
  <si>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</si>
  <si>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</si>
  <si>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</si>
  <si>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</si>
  <si>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</si>
  <si>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</si>
  <si>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</si>
  <si>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</si>
  <si>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</si>
  <si>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</si>
  <si>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</si>
  <si>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</si>
  <si>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</si>
  <si>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</si>
  <si>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</si>
  <si>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</si>
  <si>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</si>
  <si>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</si>
  <si>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</si>
  <si>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</si>
  <si>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</si>
  <si>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</si>
  <si>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</si>
  <si>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</si>
  <si>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</si>
  <si>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</si>
  <si>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</si>
  <si>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</si>
  <si>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</si>
  <si>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</si>
  <si>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</si>
  <si>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</si>
  <si>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</si>
  <si>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</si>
  <si>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</si>
  <si>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</si>
  <si>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</si>
  <si>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</si>
  <si>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</si>
  <si>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</si>
  <si>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</si>
  <si>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</si>
  <si>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</si>
  <si>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</si>
  <si>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</si>
  <si>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</si>
  <si>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</si>
  <si>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</si>
  <si>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</si>
  <si>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</si>
  <si>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</si>
  <si>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</si>
  <si>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</si>
  <si>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</si>
  <si>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</si>
  <si>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</si>
  <si>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</si>
  <si>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</si>
  <si>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</si>
  <si>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</si>
  <si>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</si>
  <si>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</si>
  <si>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</si>
  <si>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</si>
  <si>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</si>
  <si>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</si>
  <si>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</si>
  <si>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</si>
  <si>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</si>
  <si>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</si>
  <si>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</si>
  <si>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</si>
  <si>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</si>
  <si>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</si>
  <si>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</si>
  <si>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</si>
  <si>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</si>
  <si>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</si>
  <si>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</si>
  <si>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</si>
  <si>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</si>
  <si>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</si>
  <si>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</si>
  <si>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</si>
  <si>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</si>
  <si>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</si>
  <si>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</si>
  <si>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</si>
  <si>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</si>
  <si>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</si>
  <si>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</si>
  <si>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</si>
  <si>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</si>
  <si>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</si>
  <si>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</si>
  <si>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</si>
  <si>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</si>
  <si>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</si>
  <si>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</si>
  <si>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</si>
  <si>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</si>
  <si>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</si>
  <si>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</si>
  <si>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</si>
  <si>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</si>
  <si>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</si>
  <si>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</si>
  <si>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</si>
  <si>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</si>
  <si>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</si>
  <si>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</si>
  <si>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</si>
  <si>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</si>
  <si>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</si>
  <si>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</si>
  <si>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</si>
  <si>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</si>
  <si>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</si>
  <si>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</si>
  <si>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</si>
  <si>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</si>
  <si>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</si>
  <si>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</si>
  <si>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</si>
  <si>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</si>
  <si>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</si>
  <si>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</si>
  <si>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</si>
  <si>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</si>
  <si>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</si>
  <si>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</si>
  <si>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</si>
  <si>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</si>
  <si>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</si>
  <si>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</si>
  <si>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</si>
  <si>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</si>
  <si>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</si>
  <si>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</si>
  <si>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</si>
  <si>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</si>
  <si>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</si>
  <si>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</si>
  <si>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</si>
  <si>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</si>
  <si>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</si>
  <si>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</si>
  <si>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</si>
  <si>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</si>
  <si>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</si>
  <si>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</si>
  <si>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</si>
  <si>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</si>
  <si>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</si>
  <si>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</si>
  <si>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</si>
  <si>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</si>
  <si>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</si>
  <si>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</si>
  <si>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</si>
  <si>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</si>
  <si>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</si>
  <si>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</si>
  <si>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</si>
  <si>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</si>
  <si>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</si>
  <si>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</si>
  <si>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</si>
  <si>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</si>
  <si>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</si>
  <si>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</si>
  <si>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</si>
  <si>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</si>
  <si>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</si>
  <si>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</si>
  <si>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</si>
  <si>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</si>
  <si>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</si>
  <si>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</si>
  <si>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</si>
  <si>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</si>
  <si>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</si>
  <si>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</si>
  <si>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</si>
  <si>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</si>
  <si>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</si>
  <si>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</si>
  <si>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</si>
  <si>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</si>
  <si>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</si>
  <si>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</si>
  <si>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</si>
  <si>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</si>
  <si>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</si>
  <si>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</si>
  <si>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</si>
  <si>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</si>
  <si>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</si>
  <si>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</si>
  <si>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</si>
  <si>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</si>
  <si>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</si>
  <si>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</si>
  <si>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</si>
  <si>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</si>
  <si>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</si>
  <si>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</si>
  <si>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</si>
  <si>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</si>
  <si>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</si>
  <si>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</si>
  <si>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</si>
  <si>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</si>
  <si>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</si>
  <si>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</si>
  <si>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</si>
  <si>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</si>
  <si>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</si>
  <si>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</si>
  <si>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</si>
  <si>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</si>
  <si>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</si>
  <si>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</si>
  <si>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</si>
  <si>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</si>
  <si>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</si>
  <si>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</si>
  <si>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</si>
  <si>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</si>
  <si>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</si>
  <si>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</si>
  <si>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</si>
  <si>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</si>
  <si>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</si>
  <si>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</si>
  <si>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</si>
  <si>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</si>
  <si>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</si>
  <si>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</si>
  <si>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</si>
  <si>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</si>
  <si>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</si>
  <si>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</si>
  <si>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</si>
  <si>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</si>
  <si>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</si>
  <si>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</si>
  <si>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</si>
  <si>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</si>
  <si>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</si>
  <si>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</si>
  <si>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</si>
  <si>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</si>
  <si>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</si>
  <si>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</si>
  <si>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</si>
  <si>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</si>
  <si>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</si>
  <si>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</si>
  <si>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</si>
  <si>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</si>
  <si>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</si>
  <si>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</si>
  <si>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</si>
  <si>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</si>
  <si>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</si>
  <si>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</si>
  <si>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</si>
  <si>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</si>
  <si>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</si>
  <si>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</si>
  <si>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</si>
  <si>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</si>
  <si>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</si>
  <si>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</si>
  <si>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</si>
  <si>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</si>
  <si>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</si>
  <si>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</si>
  <si>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</si>
  <si>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</si>
  <si>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</si>
  <si>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</si>
  <si>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</si>
  <si>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</si>
  <si>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</si>
  <si>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</si>
  <si>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</si>
  <si>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</si>
  <si>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</si>
  <si>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</si>
  <si>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</si>
  <si>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</si>
  <si>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</si>
  <si>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</si>
  <si>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</si>
  <si>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</si>
  <si>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</si>
  <si>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</si>
  <si>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</si>
  <si>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</si>
  <si>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</si>
  <si>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</si>
  <si>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</si>
  <si>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</si>
  <si>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</si>
  <si>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</si>
  <si>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</si>
  <si>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</si>
  <si>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</si>
  <si>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</si>
  <si>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</si>
  <si>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</si>
  <si>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</si>
  <si>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</si>
  <si>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</si>
  <si>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</si>
  <si>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</si>
  <si>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</si>
  <si>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</si>
  <si>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</si>
  <si>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</si>
  <si>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</si>
  <si>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</si>
  <si>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</si>
  <si>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</si>
  <si>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</si>
  <si>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</si>
  <si>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</si>
  <si>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</si>
  <si>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</si>
  <si>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</si>
  <si>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</si>
  <si>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</si>
  <si>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</si>
  <si>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</si>
  <si>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</si>
  <si>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</si>
  <si>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</si>
  <si>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</si>
  <si>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</si>
  <si>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</si>
  <si>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</si>
  <si>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</si>
  <si>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</si>
  <si>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</si>
  <si>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</si>
  <si>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</si>
  <si>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</si>
  <si>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</si>
  <si>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</si>
  <si>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</si>
  <si>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</si>
  <si>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</si>
  <si>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</si>
  <si>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</si>
  <si>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</si>
  <si>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</si>
  <si>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</si>
  <si>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</si>
  <si>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</si>
  <si>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</si>
  <si>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</si>
  <si>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</si>
  <si>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</si>
  <si>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</si>
  <si>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</si>
  <si>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</si>
  <si>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</si>
  <si>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</si>
  <si>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</si>
  <si>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</si>
  <si>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</si>
  <si>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</si>
  <si>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</si>
  <si>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</si>
  <si>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</si>
  <si>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</si>
  <si>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</si>
  <si>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</si>
  <si>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</si>
  <si>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</si>
  <si>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</si>
  <si>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</si>
  <si>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</si>
  <si>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</si>
  <si>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</si>
  <si>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</si>
  <si>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</si>
  <si>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</si>
  <si>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</si>
  <si>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</si>
  <si>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</si>
  <si>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</si>
  <si>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</si>
  <si>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</si>
  <si>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</si>
  <si>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</si>
  <si>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</si>
  <si>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</si>
  <si>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</si>
  <si>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</si>
  <si>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</si>
  <si>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</si>
  <si>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</si>
  <si>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</si>
  <si>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</si>
  <si>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</si>
  <si>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</si>
  <si>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</si>
  <si>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</si>
  <si>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</si>
  <si>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</si>
  <si>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</si>
  <si>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</si>
  <si>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</si>
  <si>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</si>
  <si>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</si>
  <si>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</si>
  <si>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</si>
  <si>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</si>
  <si>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</si>
  <si>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</si>
  <si>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</si>
  <si>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</si>
  <si>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</si>
  <si>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</si>
  <si>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</si>
  <si>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</si>
  <si>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</si>
  <si>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</si>
  <si>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</si>
  <si>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</si>
  <si>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</si>
  <si>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</si>
  <si>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</si>
  <si>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</si>
  <si>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</si>
  <si>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</si>
  <si>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</si>
  <si>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</si>
  <si>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</si>
  <si>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</si>
  <si>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</si>
  <si>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</si>
  <si>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</si>
  <si>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</si>
  <si>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</si>
  <si>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</si>
  <si>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</si>
  <si>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</si>
  <si>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</si>
  <si>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</si>
  <si>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</si>
  <si>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</si>
  <si>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</si>
  <si>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</si>
  <si>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</si>
  <si>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</si>
  <si>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</si>
  <si>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</si>
  <si>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</si>
  <si>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</si>
  <si>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</si>
  <si>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</si>
  <si>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</si>
  <si>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</si>
  <si>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</si>
  <si>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</si>
  <si>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</si>
  <si>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</si>
  <si>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</si>
  <si>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</si>
  <si>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</si>
  <si>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</si>
  <si>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</si>
  <si>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</si>
  <si>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</si>
  <si>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</si>
  <si>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</si>
  <si>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</si>
  <si>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</si>
  <si>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</si>
  <si>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</si>
  <si>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</si>
  <si>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</si>
  <si>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</si>
  <si>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</si>
  <si>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</si>
  <si>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</si>
  <si>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</si>
  <si>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</si>
  <si>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</si>
  <si>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</si>
  <si>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</si>
  <si>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</si>
  <si>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</si>
  <si>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</si>
  <si>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</si>
  <si>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</si>
  <si>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</si>
  <si>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</si>
  <si>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</si>
  <si>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</si>
  <si>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</si>
  <si>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</si>
  <si>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</si>
  <si>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</si>
  <si>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</si>
  <si>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</si>
  <si>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</si>
  <si>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</si>
  <si>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</si>
  <si>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</si>
  <si>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</si>
  <si>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</si>
  <si>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</si>
  <si>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</si>
  <si>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</si>
  <si>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</si>
  <si>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</si>
  <si>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</si>
  <si>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</si>
  <si>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</si>
  <si>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</si>
  <si>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</si>
  <si>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</si>
  <si>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</si>
  <si>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</si>
  <si>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</si>
  <si>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</si>
  <si>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</si>
  <si>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</si>
  <si>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</si>
  <si>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</si>
  <si>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</si>
  <si>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</si>
  <si>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</si>
  <si>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</si>
  <si>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</si>
  <si>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</si>
  <si>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</si>
  <si>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</si>
  <si>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</si>
  <si>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</si>
  <si>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</si>
  <si>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</si>
  <si>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</si>
  <si>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</si>
  <si>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</si>
  <si>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</si>
  <si>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</si>
  <si>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</si>
  <si>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</si>
  <si>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</si>
  <si>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</si>
  <si>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</si>
  <si>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</si>
  <si>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</si>
  <si>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</si>
  <si>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</si>
  <si>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</si>
  <si>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</si>
  <si>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</si>
  <si>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</si>
  <si>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</si>
  <si>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</si>
  <si>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</si>
  <si>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</si>
  <si>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</si>
  <si>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</si>
  <si>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</si>
  <si>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</si>
  <si>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</si>
  <si>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</si>
  <si>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</si>
  <si>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</si>
  <si>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</si>
  <si>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</si>
  <si>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</si>
  <si>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</si>
  <si>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</si>
  <si>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</si>
  <si>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</si>
  <si>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</si>
  <si>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</si>
  <si>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</si>
  <si>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</si>
  <si>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</si>
  <si>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</si>
  <si>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</si>
  <si>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</si>
  <si>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</si>
  <si>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</si>
  <si>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</si>
  <si>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</si>
  <si>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</si>
  <si>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</si>
  <si>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</si>
  <si>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</si>
  <si>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</si>
  <si>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</si>
  <si>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</si>
  <si>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</si>
  <si>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</si>
  <si>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</si>
  <si>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</si>
  <si>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</si>
  <si>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</si>
  <si>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</si>
  <si>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</si>
  <si>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</si>
  <si>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</si>
  <si>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</si>
  <si>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</si>
  <si>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</si>
  <si>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</si>
  <si>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</si>
  <si>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</si>
  <si>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</si>
  <si>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</si>
  <si>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</si>
  <si>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</si>
  <si>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</si>
  <si>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</si>
  <si>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</si>
  <si>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</si>
  <si>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</si>
  <si>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</si>
  <si>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</si>
  <si>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</si>
  <si>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</si>
  <si>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</si>
  <si>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</si>
  <si>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</si>
  <si>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</si>
  <si>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</si>
  <si>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</si>
  <si>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</si>
  <si>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</si>
  <si>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</si>
  <si>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</si>
  <si>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</si>
  <si>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</si>
  <si>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</si>
  <si>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</si>
  <si>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</si>
  <si>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</si>
  <si>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</si>
  <si>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</si>
  <si>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</si>
  <si>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</si>
  <si>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</si>
  <si>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</si>
  <si>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</si>
  <si>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</si>
  <si>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</si>
  <si>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</si>
  <si>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</si>
  <si>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</si>
  <si>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</si>
  <si>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</si>
  <si>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</si>
  <si>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</si>
  <si>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</si>
  <si>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</si>
  <si>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</si>
  <si>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</si>
  <si>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</si>
  <si>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</si>
  <si>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</si>
  <si>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</si>
  <si>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</si>
  <si>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</si>
  <si>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</si>
  <si>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</si>
  <si>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</si>
  <si>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</si>
  <si>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</si>
  <si>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</si>
  <si>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</si>
  <si>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</si>
  <si>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</si>
  <si>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</si>
  <si>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</si>
  <si>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</si>
  <si>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</si>
  <si>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</si>
  <si>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</si>
  <si>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</si>
  <si>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</si>
  <si>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</si>
  <si>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</si>
  <si>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</si>
  <si>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</si>
  <si>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</si>
  <si>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</si>
  <si>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</si>
  <si>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</si>
  <si>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</si>
  <si>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</si>
  <si>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</si>
  <si>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</si>
  <si>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</si>
  <si>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</si>
  <si>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</si>
  <si>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</si>
  <si>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</si>
  <si>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</si>
  <si>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</si>
  <si>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</si>
  <si>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</si>
  <si>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</si>
  <si>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</si>
  <si>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</si>
  <si>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</si>
  <si>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</si>
  <si>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</si>
  <si>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</si>
  <si>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</si>
  <si>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</si>
  <si>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</si>
  <si>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</si>
  <si>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</si>
  <si>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</si>
  <si>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</si>
  <si>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</si>
  <si>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</si>
  <si>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</si>
  <si>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</si>
  <si>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</si>
  <si>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</si>
  <si>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</si>
  <si>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</si>
  <si>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</si>
  <si>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</si>
  <si>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</si>
  <si>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</si>
  <si>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</si>
  <si>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</si>
  <si>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</si>
  <si>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</si>
  <si>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</si>
  <si>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</si>
  <si>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</si>
  <si>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</si>
  <si>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</si>
  <si>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</si>
  <si>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</si>
  <si>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</si>
  <si>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</si>
  <si>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</si>
  <si>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</si>
  <si>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</si>
  <si>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</si>
  <si>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</si>
  <si>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</si>
  <si>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</si>
  <si>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</si>
  <si>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</si>
  <si>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</si>
  <si>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</si>
  <si>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</si>
  <si>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</si>
  <si>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</si>
  <si>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</si>
  <si>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</si>
  <si>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</si>
  <si>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</si>
  <si>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</si>
  <si>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</si>
  <si>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</si>
  <si>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</si>
  <si>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</si>
  <si>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</si>
  <si>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</si>
  <si>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</si>
  <si>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</si>
  <si>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</si>
  <si>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</si>
  <si>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</si>
  <si>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</si>
  <si>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</si>
  <si>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</si>
  <si>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</si>
  <si>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</si>
  <si>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</si>
  <si>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</si>
  <si>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</si>
  <si>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</si>
  <si>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</si>
  <si>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</si>
  <si>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</si>
  <si>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</si>
  <si>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</si>
  <si>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</si>
  <si>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</si>
  <si>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</si>
  <si>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</si>
  <si>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</si>
  <si>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</si>
  <si>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</si>
  <si>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</si>
  <si>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</si>
  <si>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</si>
  <si>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</si>
  <si>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</si>
  <si>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</si>
  <si>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</si>
  <si>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</si>
  <si>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</si>
  <si>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</si>
  <si>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</si>
  <si>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</si>
  <si>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</si>
  <si>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</si>
  <si>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</si>
  <si>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</si>
  <si>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</si>
  <si>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</si>
  <si>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</si>
  <si>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</si>
  <si>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</si>
  <si>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</si>
  <si>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</si>
  <si>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</si>
  <si>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</si>
  <si>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</si>
  <si>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</si>
  <si>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</si>
  <si>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</si>
  <si>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</si>
  <si>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</si>
  <si>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</si>
  <si>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</si>
  <si>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</si>
  <si>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</si>
  <si>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</si>
  <si>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</si>
  <si>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</si>
  <si>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</si>
  <si>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</si>
  <si>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</si>
  <si>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</si>
  <si>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</si>
  <si>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</si>
  <si>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</si>
  <si>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</si>
  <si>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</si>
  <si>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</si>
  <si>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</si>
  <si>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</si>
  <si>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</si>
  <si>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</si>
  <si>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</si>
  <si>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</si>
  <si>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</si>
  <si>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</si>
  <si>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</si>
  <si>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</si>
  <si>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</si>
  <si>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</si>
  <si>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</si>
  <si>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</si>
  <si>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</si>
  <si>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</si>
  <si>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</si>
  <si>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</si>
  <si>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</si>
  <si>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</si>
  <si>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</si>
  <si>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</si>
  <si>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</si>
  <si>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</si>
  <si>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</si>
  <si>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</si>
  <si>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</si>
  <si>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</si>
  <si>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</si>
  <si>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</si>
  <si>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</si>
  <si>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</si>
  <si>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</si>
  <si>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</si>
  <si>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</si>
  <si>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</si>
  <si>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</si>
  <si>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</si>
  <si>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</si>
  <si>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</si>
  <si>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</si>
  <si>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</si>
  <si>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</si>
  <si>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</si>
  <si>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</si>
  <si>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</si>
  <si>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</si>
  <si>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</si>
  <si>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</si>
  <si>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</si>
  <si>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</si>
  <si>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</si>
  <si>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</si>
  <si>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</si>
  <si>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</si>
  <si>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</si>
  <si>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</si>
  <si>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</si>
  <si>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</si>
  <si>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</si>
  <si>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</si>
  <si>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</si>
  <si>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</si>
  <si>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</si>
  <si>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</si>
  <si>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</si>
  <si>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</si>
  <si>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</si>
  <si>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</si>
  <si>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</si>
  <si>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</si>
  <si>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</si>
  <si>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</si>
  <si>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</si>
  <si>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</si>
  <si>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</si>
  <si>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</si>
  <si>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</si>
  <si>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</si>
  <si>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</si>
  <si>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</si>
  <si>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</si>
  <si>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</si>
  <si>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</si>
  <si>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</si>
  <si>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</si>
  <si>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</si>
  <si>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</si>
  <si>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</si>
  <si>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</si>
  <si>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</si>
  <si>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</si>
  <si>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</si>
  <si>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</si>
  <si>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</si>
  <si>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</si>
  <si>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</si>
  <si>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</si>
  <si>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</si>
  <si>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</si>
  <si>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</si>
  <si>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</si>
  <si>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</si>
  <si>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</si>
  <si>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</si>
  <si>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</si>
  <si>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</si>
  <si>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</si>
  <si>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</si>
  <si>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</si>
  <si>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</si>
  <si>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</si>
  <si>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</si>
  <si>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</si>
  <si>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</si>
  <si>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</si>
  <si>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</si>
  <si>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</si>
  <si>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</si>
  <si>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</si>
  <si>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</si>
  <si>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</si>
  <si>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</si>
  <si>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</si>
  <si>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</si>
  <si>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</si>
  <si>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</si>
  <si>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</si>
  <si>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</si>
  <si>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</si>
  <si>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</si>
  <si>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</si>
  <si>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</si>
  <si>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</si>
  <si>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</si>
  <si>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</si>
  <si>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</si>
  <si>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</si>
  <si>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</si>
  <si>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</si>
  <si>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</si>
  <si>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</si>
  <si>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</si>
  <si>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</si>
  <si>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</si>
  <si>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</si>
  <si>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</si>
  <si>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</si>
  <si>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</si>
  <si>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</si>
  <si>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</si>
  <si>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</si>
  <si>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</si>
  <si>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</si>
  <si>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</si>
  <si>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</si>
  <si>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</si>
  <si>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</si>
  <si>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</si>
  <si>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</si>
  <si>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</si>
  <si>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</si>
  <si>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</si>
  <si>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</si>
  <si>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</si>
  <si>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</si>
  <si>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</si>
  <si>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</si>
  <si>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</si>
  <si>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</si>
  <si>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</si>
  <si>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</si>
  <si>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</si>
  <si>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</si>
  <si>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</si>
  <si>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</si>
  <si>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</si>
  <si>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</si>
  <si>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</si>
  <si>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</si>
  <si>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</si>
  <si>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</si>
  <si>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</si>
  <si>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</si>
  <si>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</si>
  <si>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</si>
  <si>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</si>
  <si>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</si>
  <si>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</si>
  <si>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</si>
  <si>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</si>
  <si>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</si>
  <si>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</si>
  <si>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</si>
  <si>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</si>
  <si>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</si>
  <si>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</si>
  <si>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</si>
  <si>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</si>
  <si>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</si>
  <si>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</si>
  <si>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</si>
  <si>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</si>
  <si>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</si>
  <si>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</si>
  <si>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</si>
  <si>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</si>
  <si>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</si>
  <si>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</si>
  <si>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</si>
  <si>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</si>
  <si>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</si>
  <si>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</si>
  <si>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</si>
  <si>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</si>
  <si>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</si>
  <si>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</si>
  <si>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</si>
  <si>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</si>
  <si>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</si>
  <si>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</si>
  <si>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</si>
  <si>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</si>
  <si>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</si>
  <si>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</si>
  <si>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</si>
  <si>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</si>
  <si>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</si>
  <si>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</si>
  <si>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</si>
  <si>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</si>
  <si>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</si>
  <si>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</si>
  <si>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</si>
  <si>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</si>
  <si>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</si>
  <si>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</si>
  <si>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</si>
  <si>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</si>
  <si>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</si>
  <si>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</si>
  <si>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</si>
  <si>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</si>
  <si>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</si>
  <si>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</si>
  <si>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</si>
  <si>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</si>
  <si>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</si>
  <si>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</si>
  <si>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</si>
  <si>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</si>
  <si>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</si>
  <si>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</si>
  <si>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</si>
  <si>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</si>
  <si>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</si>
  <si>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</si>
  <si>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</si>
  <si>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</si>
  <si>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</si>
  <si>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</si>
  <si>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</si>
  <si>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</si>
  <si>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</si>
  <si>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</si>
  <si>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</si>
  <si>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</si>
  <si>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</si>
  <si>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</si>
  <si>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</si>
  <si>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</si>
  <si>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</si>
  <si>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</si>
  <si>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</si>
  <si>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</si>
  <si>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</si>
  <si>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</si>
  <si>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</si>
  <si>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</si>
  <si>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</si>
  <si>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</si>
  <si>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</si>
  <si>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</si>
  <si>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</si>
  <si>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</si>
  <si>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</si>
  <si>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</si>
  <si>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</si>
  <si>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</si>
  <si>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</si>
  <si>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</si>
  <si>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</si>
  <si>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</si>
  <si>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</si>
  <si>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</si>
  <si>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</si>
  <si>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</si>
  <si>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</si>
  <si>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</si>
  <si>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</si>
  <si>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</si>
  <si>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</si>
  <si>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</si>
  <si>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</si>
  <si>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</si>
  <si>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</si>
  <si>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</si>
  <si>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</si>
  <si>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</si>
  <si>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</si>
  <si>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</si>
  <si>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</si>
  <si>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</si>
  <si>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</si>
  <si>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</si>
  <si>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</si>
  <si>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</si>
  <si>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</si>
  <si>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</si>
  <si>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</si>
  <si>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</si>
  <si>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</si>
  <si>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</si>
  <si>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</si>
  <si>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</si>
  <si>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</si>
  <si>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</si>
  <si>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</si>
  <si>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</si>
  <si>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</si>
  <si>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</si>
  <si>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</si>
  <si>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</si>
  <si>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</si>
  <si>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</si>
  <si>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</si>
  <si>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</si>
  <si>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</si>
  <si>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</si>
  <si>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</si>
  <si>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</si>
  <si>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</si>
  <si>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</si>
  <si>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</si>
  <si>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</si>
  <si>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</si>
  <si>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</si>
  <si>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</si>
  <si>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</si>
  <si>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</si>
  <si>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</si>
  <si>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</si>
  <si>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</si>
  <si>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</si>
  <si>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</si>
  <si>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</si>
  <si>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</si>
  <si>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</si>
  <si>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</si>
  <si>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</si>
  <si>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</si>
  <si>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</si>
  <si>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</si>
  <si>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</si>
  <si>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</si>
  <si>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</si>
  <si>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</si>
  <si>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</si>
  <si>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</si>
  <si>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</si>
  <si>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</si>
  <si>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</si>
  <si>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</si>
  <si>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</si>
  <si>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</si>
  <si>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</si>
  <si>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</si>
  <si>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</si>
  <si>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</si>
  <si>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</si>
  <si>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</si>
  <si>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</si>
  <si>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</si>
  <si>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</si>
  <si>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</si>
  <si>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</si>
  <si>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</si>
  <si>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</si>
  <si>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</si>
  <si>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</si>
  <si>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</si>
  <si>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</si>
  <si>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</si>
  <si>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</si>
  <si>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</si>
  <si>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</si>
  <si>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</si>
  <si>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</si>
  <si>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</si>
  <si>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</si>
  <si>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</si>
  <si>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</si>
  <si>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</si>
  <si>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</si>
  <si>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</si>
  <si>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</si>
  <si>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</si>
  <si>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</si>
  <si>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</si>
  <si>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</si>
  <si>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</si>
  <si>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</si>
  <si>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</si>
  <si>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</si>
  <si>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</si>
  <si>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</si>
  <si>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</si>
  <si>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</si>
  <si>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</si>
  <si>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</si>
  <si>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</si>
  <si>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</si>
  <si>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</si>
  <si>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</si>
  <si>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</si>
  <si>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</si>
  <si>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</si>
  <si>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</si>
  <si>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</si>
  <si>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</si>
  <si>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</si>
  <si>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</si>
  <si>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</si>
  <si>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</si>
  <si>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</si>
  <si>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</si>
  <si>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</si>
  <si>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</si>
  <si>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</si>
  <si>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</si>
  <si>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</si>
  <si>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</si>
  <si>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</si>
  <si>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</si>
  <si>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</si>
  <si>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</si>
  <si>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</si>
  <si>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</si>
  <si>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</si>
  <si>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</si>
  <si>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</si>
  <si>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</si>
  <si>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</si>
  <si>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</si>
  <si>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</si>
  <si>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</si>
  <si>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</si>
  <si>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</si>
  <si>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</si>
  <si>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</si>
  <si>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</si>
  <si>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</si>
  <si>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</si>
  <si>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</si>
  <si>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</si>
  <si>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</si>
  <si>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</si>
  <si>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</si>
  <si>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</si>
  <si>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</si>
  <si>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</si>
  <si>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</si>
  <si>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</si>
  <si>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</si>
  <si>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</si>
  <si>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</si>
  <si>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</si>
  <si>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</si>
  <si>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</si>
  <si>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</si>
  <si>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</si>
  <si>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</si>
  <si>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</si>
  <si>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</si>
  <si>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</si>
  <si>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</si>
  <si>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</si>
  <si>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</si>
  <si>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</si>
  <si>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</si>
  <si>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</si>
  <si>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</si>
  <si>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</si>
  <si>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</si>
  <si>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</si>
  <si>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</si>
  <si>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</si>
  <si>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</si>
  <si>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</si>
  <si>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</si>
  <si>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</si>
  <si>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</si>
  <si>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</si>
  <si>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</si>
  <si>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</si>
  <si>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</si>
  <si>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</si>
  <si>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</si>
  <si>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</si>
  <si>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</si>
  <si>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</si>
  <si>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</si>
  <si>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</si>
  <si>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</si>
  <si>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</si>
  <si>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</si>
  <si>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</si>
  <si>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</si>
  <si>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</si>
  <si>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</si>
  <si>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</si>
  <si>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</si>
  <si>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</si>
  <si>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</si>
  <si>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</si>
  <si>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</si>
  <si>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</si>
  <si>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</si>
  <si>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</si>
  <si>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</si>
  <si>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</si>
  <si>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</si>
  <si>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</si>
  <si>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</si>
  <si>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</si>
  <si>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</si>
  <si>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</si>
  <si>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</si>
  <si>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</si>
  <si>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</si>
  <si>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</si>
  <si>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</si>
  <si>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</si>
  <si>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</si>
  <si>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</si>
  <si>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</si>
  <si>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</si>
  <si>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</si>
  <si>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</si>
  <si>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</si>
  <si>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</si>
  <si>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</si>
  <si>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</si>
  <si>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</si>
  <si>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</si>
  <si>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</si>
  <si>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</si>
  <si>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</si>
  <si>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</si>
  <si>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</si>
  <si>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</si>
  <si>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</si>
  <si>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</si>
  <si>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</si>
  <si>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</si>
  <si>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</si>
  <si>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</si>
  <si>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</si>
  <si>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</si>
  <si>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</si>
  <si>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</si>
  <si>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</si>
  <si>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</si>
  <si>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</si>
  <si>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</si>
  <si>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</si>
  <si>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</si>
  <si>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</si>
  <si>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</si>
  <si>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</si>
  <si>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</si>
  <si>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</si>
  <si>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</si>
  <si>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</si>
  <si>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</si>
  <si>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</si>
  <si>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</si>
  <si>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</si>
  <si>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</si>
  <si>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</si>
  <si>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</si>
  <si>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</si>
  <si>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</si>
  <si>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</si>
  <si>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</si>
  <si>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</si>
  <si>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</si>
  <si>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</si>
  <si>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</si>
  <si>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</si>
  <si>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</si>
  <si>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</si>
  <si>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</si>
  <si>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</si>
  <si>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</si>
  <si>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</si>
  <si>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</si>
  <si>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</si>
  <si>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</si>
  <si>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</si>
  <si>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</si>
  <si>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</si>
  <si>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</si>
  <si>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</si>
  <si>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</si>
  <si>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</si>
  <si>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</si>
  <si>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</si>
  <si>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</si>
  <si>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</si>
  <si>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</si>
  <si>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</si>
  <si>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</si>
  <si>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</si>
  <si>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</si>
  <si>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</si>
  <si>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</si>
  <si>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</si>
  <si>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</si>
  <si>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</si>
  <si>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</si>
  <si>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</si>
  <si>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</si>
  <si>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</si>
  <si>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</si>
  <si>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</si>
  <si>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</si>
  <si>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</si>
  <si>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</si>
  <si>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</si>
  <si>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</si>
  <si>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</si>
  <si>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</si>
  <si>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</si>
  <si>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</si>
  <si>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</si>
  <si>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</si>
  <si>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</si>
  <si>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</si>
  <si>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</si>
  <si>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</si>
  <si>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</si>
  <si>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</si>
  <si>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</si>
  <si>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</si>
  <si>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</si>
  <si>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</si>
  <si>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</si>
  <si>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</si>
  <si>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</si>
  <si>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</si>
  <si>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</si>
  <si>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</si>
  <si>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</si>
  <si>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</si>
  <si>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</si>
  <si>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</si>
  <si>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</si>
  <si>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</si>
  <si>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</si>
  <si>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</si>
  <si>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</si>
  <si>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</si>
  <si>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</si>
  <si>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</si>
  <si>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</si>
  <si>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</si>
  <si>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</si>
  <si>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</si>
  <si>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</si>
  <si>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</si>
  <si>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</si>
  <si>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</si>
  <si>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</si>
  <si>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</si>
  <si>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</si>
  <si>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</si>
  <si>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</si>
  <si>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</si>
  <si>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</si>
  <si>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</si>
  <si>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</si>
  <si>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</si>
  <si>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</si>
  <si>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</si>
  <si>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</si>
  <si>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</si>
  <si>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</si>
  <si>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</si>
  <si>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</si>
  <si>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</si>
  <si>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</si>
  <si>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</si>
  <si>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</si>
  <si>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</si>
  <si>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</si>
  <si>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</si>
  <si>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</si>
  <si>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</si>
  <si>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</si>
  <si>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</si>
  <si>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</si>
  <si>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</si>
  <si>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</si>
  <si>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</si>
  <si>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</si>
  <si>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</si>
  <si>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</si>
  <si>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</si>
  <si>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</si>
  <si>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</si>
  <si>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</si>
  <si>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</si>
  <si>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</si>
  <si>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</si>
  <si>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</si>
  <si>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</si>
  <si>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</si>
  <si>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</si>
  <si>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</si>
  <si>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</si>
  <si>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</si>
  <si>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</si>
  <si>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</si>
  <si>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</si>
  <si>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</si>
  <si>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</si>
  <si>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</si>
  <si>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</si>
  <si>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</si>
  <si>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</si>
  <si>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</si>
  <si>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</si>
  <si>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</si>
  <si>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</si>
  <si>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</si>
  <si>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</si>
  <si>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</si>
  <si>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</si>
  <si>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</si>
  <si>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</si>
  <si>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</si>
  <si>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</si>
  <si>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</si>
  <si>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</si>
  <si>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</si>
  <si>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</si>
  <si>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</si>
  <si>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</si>
  <si>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</si>
  <si>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</si>
  <si>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</si>
  <si>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</si>
  <si>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</si>
  <si>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</si>
  <si>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</si>
  <si>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</si>
  <si>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</si>
  <si>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</si>
  <si>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</si>
  <si>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</si>
  <si>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</si>
  <si>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</si>
  <si>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</si>
  <si>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</si>
  <si>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</si>
  <si>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</si>
  <si>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</si>
  <si>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</si>
  <si>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</si>
  <si>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</si>
  <si>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</si>
  <si>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</si>
  <si>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</si>
  <si>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</si>
  <si>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</si>
  <si>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</si>
  <si>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</si>
  <si>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</si>
  <si>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</si>
  <si>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</si>
  <si>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</si>
  <si>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</si>
  <si>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</si>
  <si>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</si>
  <si>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</si>
  <si>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</si>
  <si>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</si>
  <si>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</si>
  <si>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</si>
  <si>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</si>
  <si>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</si>
  <si>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</si>
  <si>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</si>
  <si>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</si>
  <si>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</si>
  <si>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</si>
  <si>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</si>
  <si>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</si>
  <si>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</si>
  <si>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</si>
  <si>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</si>
  <si>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</si>
  <si>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</si>
  <si>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</si>
  <si>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</si>
  <si>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</si>
  <si>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</si>
  <si>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</si>
  <si>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</si>
  <si>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</si>
  <si>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</si>
  <si>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</si>
  <si>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</si>
  <si>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</si>
  <si>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</si>
  <si>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</si>
  <si>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</si>
  <si>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</si>
  <si>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</si>
  <si>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</si>
  <si>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</si>
  <si>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</si>
  <si>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</si>
  <si>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</si>
  <si>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</si>
  <si>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</si>
  <si>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</si>
  <si>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</si>
  <si>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</si>
  <si>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</si>
  <si>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</si>
  <si>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</si>
  <si>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</si>
  <si>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</si>
  <si>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</si>
  <si>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</si>
  <si>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</si>
  <si>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</si>
  <si>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</si>
  <si>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</si>
  <si>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</si>
  <si>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</si>
  <si>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</si>
  <si>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</si>
  <si>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</si>
  <si>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</si>
  <si>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</si>
  <si>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</si>
  <si>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</si>
  <si>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</si>
  <si>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</si>
  <si>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</si>
  <si>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</si>
  <si>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</si>
  <si>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</si>
  <si>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</si>
  <si>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</si>
  <si>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</si>
  <si>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</si>
  <si>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</si>
  <si>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</si>
  <si>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</si>
  <si>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</si>
  <si>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</si>
  <si>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</si>
  <si>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</si>
  <si>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</si>
  <si>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</si>
  <si>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</si>
  <si>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</si>
  <si>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</si>
  <si>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</si>
  <si>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</si>
  <si>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</si>
  <si>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</si>
  <si>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</si>
  <si>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</si>
  <si>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</si>
  <si>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</si>
  <si>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</si>
  <si>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</si>
  <si>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</si>
  <si>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</si>
  <si>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</si>
  <si>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</si>
  <si>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</si>
  <si>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</si>
  <si>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</si>
  <si>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</si>
  <si>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</si>
  <si>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</si>
  <si>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</si>
  <si>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</si>
  <si>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</si>
  <si>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</si>
  <si>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</si>
  <si>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</si>
  <si>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</si>
  <si>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</si>
  <si>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</si>
  <si>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</si>
  <si>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</si>
  <si>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</si>
  <si>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</si>
  <si>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</si>
  <si>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</si>
  <si>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</si>
  <si>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</si>
  <si>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</si>
  <si>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</si>
  <si>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</si>
  <si>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</si>
  <si>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</si>
  <si>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</si>
  <si>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</si>
  <si>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</si>
  <si>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</si>
  <si>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</si>
  <si>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</si>
  <si>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</si>
  <si>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</si>
  <si>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</si>
  <si>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</si>
  <si>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</si>
  <si>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</si>
  <si>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</si>
  <si>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</si>
  <si>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</si>
  <si>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</si>
  <si>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</si>
  <si>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</si>
  <si>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</si>
  <si>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</si>
  <si>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</si>
  <si>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</si>
  <si>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</si>
  <si>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</si>
  <si>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</si>
  <si>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</si>
  <si>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</si>
  <si>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</si>
  <si>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</si>
  <si>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</si>
  <si>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</si>
  <si>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</si>
  <si>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</si>
  <si>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</si>
  <si>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</si>
  <si>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</si>
  <si>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</si>
  <si>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</si>
  <si>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</si>
  <si>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</si>
  <si>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</si>
  <si>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</si>
  <si>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</si>
  <si>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</si>
  <si>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</si>
  <si>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</si>
  <si>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</si>
  <si>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</si>
  <si>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</si>
  <si>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</si>
  <si>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</si>
  <si>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</si>
  <si>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</si>
  <si>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</si>
  <si>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</si>
  <si>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</si>
  <si>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</si>
  <si>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</si>
  <si>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</si>
  <si>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</si>
  <si>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</si>
  <si>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</si>
  <si>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</si>
  <si>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</si>
  <si>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</si>
  <si>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</si>
  <si>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</si>
  <si>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</si>
  <si>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</si>
  <si>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</si>
  <si>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</si>
  <si>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</si>
  <si>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</si>
  <si>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</si>
  <si>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</si>
  <si>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</si>
  <si>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</si>
  <si>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</si>
  <si>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</si>
  <si>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</si>
  <si>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</si>
  <si>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</si>
  <si>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</si>
  <si>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</si>
  <si>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</si>
  <si>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</si>
  <si>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</si>
  <si>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</si>
  <si>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</si>
  <si>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</si>
  <si>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</si>
  <si>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</si>
  <si>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</si>
  <si>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</si>
  <si>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</si>
  <si>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</si>
  <si>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</si>
  <si>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</si>
  <si>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</si>
  <si>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</si>
  <si>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</si>
  <si>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</si>
  <si>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</si>
  <si>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</si>
  <si>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</si>
  <si>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</si>
  <si>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</si>
  <si>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</si>
  <si>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</si>
  <si>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</si>
  <si>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</si>
  <si>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</si>
  <si>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</si>
  <si>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</si>
  <si>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</si>
  <si>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</si>
  <si>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</si>
  <si>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</si>
  <si>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</si>
  <si>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</si>
  <si>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</si>
  <si>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</si>
  <si>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</si>
  <si>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</si>
  <si>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</si>
  <si>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</si>
  <si>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</si>
  <si>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</si>
  <si>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</si>
  <si>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</si>
  <si>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</si>
  <si>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</si>
  <si>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</si>
  <si>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</si>
  <si>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</si>
  <si>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</si>
  <si>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</si>
  <si>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</si>
  <si>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</si>
  <si>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</si>
  <si>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</si>
  <si>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</si>
  <si>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</si>
  <si>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</si>
  <si>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</si>
  <si>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</si>
  <si>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</si>
  <si>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</si>
  <si>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</si>
  <si>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</si>
  <si>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</si>
  <si>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</si>
  <si>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</si>
  <si>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</si>
  <si>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</si>
  <si>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</si>
  <si>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</si>
  <si>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</si>
  <si>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</si>
  <si>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</si>
  <si>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</si>
  <si>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</si>
  <si>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</si>
  <si>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</si>
  <si>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</si>
  <si>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</si>
  <si>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</si>
  <si>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</si>
  <si>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</si>
  <si>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</si>
  <si>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</si>
  <si>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</si>
  <si>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</si>
  <si>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</si>
  <si>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</si>
  <si>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</si>
  <si>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</si>
  <si>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</si>
  <si>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</si>
  <si>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</si>
  <si>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</si>
  <si>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</si>
  <si>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</si>
  <si>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</si>
  <si>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</si>
  <si>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</si>
  <si>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</si>
  <si>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</si>
  <si>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</si>
  <si>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</si>
  <si>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</si>
  <si>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</si>
  <si>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</si>
  <si>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</si>
  <si>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</si>
  <si>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</si>
  <si>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</si>
  <si>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</si>
  <si>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</si>
  <si>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</si>
  <si>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</si>
  <si>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</si>
  <si>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</si>
  <si>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</si>
  <si>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</si>
  <si>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</si>
  <si>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</si>
  <si>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</si>
  <si>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</si>
  <si>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</si>
  <si>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</si>
  <si>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</si>
  <si>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</si>
  <si>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</si>
  <si>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</si>
  <si>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</si>
  <si>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</si>
  <si>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</si>
  <si>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</si>
  <si>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</si>
  <si>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</si>
  <si>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</si>
  <si>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</si>
  <si>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</si>
  <si>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</si>
  <si>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</si>
  <si>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</si>
  <si>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</si>
  <si>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</si>
  <si>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</si>
  <si>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</si>
  <si>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</si>
  <si>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</si>
  <si>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</si>
  <si>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</si>
  <si>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</si>
  <si>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</si>
  <si>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</si>
  <si>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</si>
  <si>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</si>
  <si>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</si>
  <si>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</si>
  <si>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</si>
  <si>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</si>
  <si>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</si>
  <si>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</si>
  <si>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</si>
  <si>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</si>
  <si>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</si>
  <si>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</si>
  <si>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</si>
  <si>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</si>
  <si>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</si>
  <si>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</si>
  <si>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</si>
  <si>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</si>
  <si>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</si>
  <si>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</si>
  <si>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</si>
  <si>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</si>
  <si>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</si>
  <si>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</si>
  <si>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</si>
  <si>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</si>
  <si>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</si>
  <si>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</si>
  <si>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</si>
  <si>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</si>
  <si>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</si>
  <si>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</si>
  <si>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</si>
  <si>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</si>
  <si>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</si>
  <si>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</si>
  <si>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</si>
  <si>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</si>
  <si>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</si>
  <si>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</si>
  <si>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</si>
  <si>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</si>
  <si>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</si>
  <si>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</si>
  <si>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</si>
  <si>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</si>
  <si>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</si>
  <si>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</si>
  <si>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</si>
  <si>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</si>
  <si>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</si>
  <si>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</si>
  <si>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</si>
  <si>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</si>
  <si>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</si>
  <si>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</si>
  <si>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</si>
  <si>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</si>
  <si>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</si>
  <si>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</si>
  <si>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</si>
  <si>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</si>
  <si>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</si>
  <si>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</si>
  <si>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</si>
  <si>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</si>
  <si>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</si>
  <si>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</si>
  <si>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</si>
  <si>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</si>
  <si>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</si>
  <si>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</si>
  <si>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</si>
  <si>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</si>
  <si>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</si>
  <si>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</si>
  <si>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</si>
  <si>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</si>
  <si>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</si>
  <si>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</si>
  <si>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</si>
  <si>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</si>
  <si>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</si>
  <si>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</si>
  <si>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</si>
  <si>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</si>
  <si>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</si>
  <si>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</si>
  <si>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</si>
  <si>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</si>
  <si>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</si>
  <si>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</si>
  <si>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</si>
  <si>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</si>
  <si>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</si>
  <si>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</si>
  <si>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</si>
  <si>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</si>
  <si>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</si>
  <si>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</si>
  <si>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</si>
  <si>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</si>
  <si>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</si>
  <si>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</si>
  <si>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</si>
  <si>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</si>
  <si>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</si>
  <si>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</si>
  <si>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</si>
  <si>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</si>
  <si>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</si>
  <si>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</si>
  <si>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</si>
  <si>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</si>
  <si>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</si>
  <si>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</si>
  <si>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</si>
  <si>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</si>
  <si>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</si>
  <si>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</si>
  <si>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</si>
  <si>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</si>
  <si>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</si>
  <si>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</si>
  <si>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</si>
  <si>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</si>
  <si>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</si>
  <si>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</si>
  <si>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</si>
  <si>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</si>
  <si>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</si>
  <si>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</si>
  <si>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</si>
  <si>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</si>
  <si>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</si>
  <si>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</si>
  <si>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</si>
  <si>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</si>
  <si>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</si>
  <si>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</si>
  <si>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</si>
  <si>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</si>
  <si>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</si>
  <si>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</si>
  <si>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</si>
  <si>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</si>
  <si>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</si>
  <si>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</si>
  <si>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</si>
  <si>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</si>
  <si>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</si>
  <si>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</si>
  <si>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</si>
  <si>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</si>
  <si>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</si>
  <si>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</si>
  <si>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</si>
  <si>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</si>
  <si>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</si>
  <si>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</si>
  <si>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</si>
  <si>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</si>
  <si>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</si>
  <si>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</si>
  <si>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</si>
  <si>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</si>
  <si>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</si>
  <si>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</si>
  <si>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</si>
  <si>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</si>
  <si>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</si>
  <si>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</si>
  <si>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</si>
  <si>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</si>
  <si>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</si>
  <si>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</si>
  <si>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</si>
  <si>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</si>
  <si>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</si>
  <si>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</si>
  <si>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</si>
  <si>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</si>
  <si>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</si>
  <si>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</si>
  <si>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</si>
  <si>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</si>
  <si>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</si>
  <si>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</si>
  <si>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</si>
  <si>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</si>
  <si>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</si>
  <si>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</si>
  <si>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</si>
  <si>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</si>
  <si>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</si>
  <si>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</si>
  <si>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</si>
  <si>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</si>
  <si>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</si>
  <si>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</si>
  <si>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</si>
  <si>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</si>
  <si>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</si>
  <si>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</si>
  <si>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</si>
  <si>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</si>
  <si>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</si>
  <si>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</si>
  <si>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</si>
  <si>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</si>
  <si>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</si>
  <si>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</si>
  <si>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</si>
  <si>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</si>
  <si>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</si>
  <si>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</si>
  <si>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</si>
  <si>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</si>
  <si>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</si>
  <si>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</si>
  <si>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</si>
  <si>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</si>
  <si>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</si>
  <si>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</si>
  <si>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</si>
  <si>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</si>
  <si>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</si>
  <si>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</si>
  <si>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</si>
  <si>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</si>
  <si>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</si>
  <si>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</si>
  <si>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</si>
  <si>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</si>
  <si>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</si>
  <si>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</si>
  <si>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</si>
  <si>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</si>
  <si>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</si>
  <si>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</si>
  <si>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</si>
  <si>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</si>
  <si>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</si>
  <si>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</si>
  <si>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</si>
  <si>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</si>
  <si>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</si>
  <si>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</si>
  <si>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</si>
  <si>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</si>
  <si>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</si>
  <si>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</si>
  <si>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</si>
  <si>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</si>
  <si>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</si>
  <si>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</si>
  <si>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</si>
  <si>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</si>
  <si>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</si>
  <si>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</si>
  <si>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</si>
  <si>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</si>
  <si>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</si>
  <si>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</si>
  <si>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</si>
  <si>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</si>
  <si>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</si>
  <si>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</si>
  <si>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</si>
  <si>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</si>
  <si>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</si>
  <si>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</si>
  <si>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</si>
  <si>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</si>
  <si>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</si>
  <si>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</si>
  <si>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</si>
  <si>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</si>
  <si>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</si>
  <si>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</si>
  <si>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</si>
  <si>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</si>
  <si>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</si>
  <si>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</si>
  <si>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</si>
  <si>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</si>
  <si>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</si>
  <si>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</si>
  <si>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</si>
  <si>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</si>
  <si>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</si>
  <si>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</si>
  <si>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</si>
  <si>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</si>
  <si>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</si>
  <si>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</si>
  <si>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</si>
  <si>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</si>
  <si>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</si>
  <si>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</si>
  <si>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</si>
  <si>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</si>
  <si>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</si>
  <si>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</si>
  <si>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</si>
  <si>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</si>
  <si>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</si>
  <si>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</si>
  <si>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</si>
  <si>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</si>
  <si>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</si>
  <si>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</si>
  <si>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</si>
  <si>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</si>
  <si>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</si>
  <si>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</si>
  <si>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</si>
  <si>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</si>
  <si>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</si>
  <si>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</si>
  <si>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</si>
  <si>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</si>
  <si>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</si>
  <si>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</si>
  <si>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</si>
  <si>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</si>
  <si>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</si>
  <si>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</si>
  <si>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</si>
  <si>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</si>
  <si>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</si>
  <si>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</si>
  <si>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</si>
  <si>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</si>
  <si>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</si>
  <si>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</si>
  <si>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</si>
  <si>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</si>
  <si>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</si>
  <si>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</si>
  <si>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</si>
  <si>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</si>
  <si>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</si>
  <si>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</si>
  <si>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</si>
  <si>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</si>
  <si>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</si>
  <si>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</si>
  <si>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</si>
  <si>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</si>
  <si>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</si>
  <si>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</si>
  <si>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</si>
  <si>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</si>
  <si>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</si>
  <si>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</si>
  <si>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</si>
  <si>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</si>
  <si>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</si>
  <si>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</si>
  <si>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</si>
  <si>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</si>
  <si>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</si>
  <si>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</si>
  <si>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</si>
  <si>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</si>
  <si>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</si>
  <si>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</si>
  <si>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</si>
  <si>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</si>
  <si>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</si>
  <si>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</si>
  <si>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</si>
  <si>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</si>
  <si>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</si>
  <si>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</si>
  <si>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</si>
  <si>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</si>
  <si>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</si>
  <si>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</si>
  <si>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</si>
  <si>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</si>
  <si>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</si>
  <si>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</si>
  <si>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</si>
  <si>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</si>
  <si>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</si>
  <si>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</si>
  <si>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</si>
  <si>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</si>
  <si>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</si>
  <si>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</si>
  <si>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</si>
  <si>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</si>
  <si>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</si>
  <si>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</si>
  <si>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</si>
  <si>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</si>
  <si>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</si>
  <si>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</si>
  <si>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</si>
  <si>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</si>
  <si>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</si>
  <si>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</si>
  <si>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</si>
  <si>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</si>
  <si>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</si>
  <si>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</si>
  <si>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</si>
  <si>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</si>
  <si>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</si>
  <si>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</si>
  <si>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</si>
  <si>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</si>
  <si>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</si>
  <si>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</si>
  <si>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</si>
  <si>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</si>
  <si>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</si>
  <si>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</si>
  <si>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</si>
  <si>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</si>
  <si>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</si>
  <si>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</si>
  <si>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</si>
  <si>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</si>
  <si>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</si>
  <si>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</si>
  <si>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</si>
  <si>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</si>
  <si>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</si>
  <si>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</si>
  <si>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</si>
  <si>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</si>
  <si>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</si>
  <si>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</si>
  <si>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</si>
  <si>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</si>
  <si>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</si>
  <si>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</si>
  <si>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</si>
  <si>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</si>
  <si>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</si>
  <si>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</si>
  <si>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</si>
  <si>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</si>
  <si>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</si>
  <si>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</si>
  <si>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</si>
  <si>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</si>
  <si>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</si>
  <si>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</si>
  <si>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</si>
  <si>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</si>
  <si>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</si>
  <si>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</si>
  <si>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</si>
  <si>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</si>
  <si>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</si>
  <si>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</si>
  <si>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</si>
  <si>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</si>
  <si>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</si>
  <si>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</si>
  <si>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</si>
  <si>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</si>
  <si>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</si>
  <si>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</si>
  <si>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</si>
  <si>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</si>
  <si>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</si>
  <si>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</si>
  <si>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</si>
  <si>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</si>
  <si>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</si>
  <si>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</si>
  <si>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</si>
  <si>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</si>
  <si>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</si>
  <si>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</si>
  <si>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</si>
  <si>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</si>
  <si>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</si>
  <si>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</si>
  <si>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</si>
  <si>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</si>
  <si>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</si>
  <si>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</si>
  <si>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</si>
  <si>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</si>
  <si>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</si>
  <si>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</si>
  <si>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</si>
  <si>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</si>
  <si>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</si>
  <si>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</si>
  <si>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</si>
  <si>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</si>
  <si>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</si>
  <si>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</si>
  <si>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</si>
  <si>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</si>
  <si>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</si>
  <si>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</si>
  <si>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</si>
  <si>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</si>
  <si>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</si>
  <si>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</si>
  <si>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</si>
  <si>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</si>
  <si>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</si>
  <si>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</si>
  <si>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</si>
  <si>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</si>
  <si>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</si>
  <si>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</si>
  <si>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</si>
  <si>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</si>
  <si>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</si>
  <si>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</si>
  <si>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</si>
  <si>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</si>
  <si>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</si>
  <si>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</si>
  <si>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</si>
  <si>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</si>
  <si>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</si>
  <si>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</si>
  <si>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</si>
  <si>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</si>
  <si>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</si>
  <si>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</si>
  <si>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</si>
  <si>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</si>
  <si>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</si>
  <si>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</si>
  <si>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</si>
  <si>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</si>
  <si>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</si>
  <si>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</si>
  <si>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</si>
  <si>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</si>
  <si>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</si>
  <si>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</si>
  <si>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</si>
  <si>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</si>
  <si>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</si>
  <si>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</si>
  <si>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</si>
  <si>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</si>
  <si>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</si>
  <si>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</si>
  <si>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</si>
  <si>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</si>
  <si>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</si>
  <si>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</si>
  <si>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</si>
  <si>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</si>
  <si>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</si>
  <si>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</si>
  <si>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</si>
  <si>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</si>
  <si>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</si>
  <si>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</si>
  <si>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</si>
  <si>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</si>
  <si>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</si>
  <si>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</si>
  <si>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</si>
  <si>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</si>
  <si>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</si>
  <si>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</si>
  <si>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</si>
  <si>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</si>
  <si>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</si>
  <si>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</si>
  <si>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</si>
  <si>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</si>
  <si>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</si>
  <si>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</si>
  <si>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</si>
  <si>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</si>
  <si>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</si>
  <si>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</si>
  <si>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</si>
  <si>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</si>
  <si>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</si>
  <si>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</si>
  <si>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</si>
  <si>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</si>
  <si>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</si>
  <si>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</si>
  <si>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</si>
  <si>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</si>
  <si>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</si>
  <si>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</si>
  <si>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</si>
  <si>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</si>
  <si>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</si>
  <si>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</si>
  <si>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</si>
  <si>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</si>
  <si>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</si>
  <si>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</si>
  <si>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</si>
  <si>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</si>
  <si>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</si>
  <si>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</si>
  <si>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</si>
  <si>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</si>
  <si>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</si>
  <si>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</si>
  <si>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</si>
  <si>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</si>
  <si>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</si>
  <si>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</si>
  <si>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</si>
  <si>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</si>
  <si>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</si>
  <si>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</si>
  <si>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</si>
  <si>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</si>
  <si>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</si>
  <si>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</si>
  <si>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</si>
  <si>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</si>
  <si>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</si>
  <si>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</si>
  <si>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</si>
  <si>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</si>
  <si>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</si>
  <si>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</si>
  <si>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</si>
  <si>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</si>
  <si>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</si>
  <si>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</si>
  <si>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</si>
  <si>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</si>
  <si>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</si>
  <si>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</si>
  <si>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</si>
  <si>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</si>
  <si>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</si>
  <si>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</si>
  <si>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</si>
  <si>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</si>
  <si>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</si>
  <si>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</si>
  <si>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</si>
  <si>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</si>
  <si>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</si>
  <si>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</si>
  <si>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</si>
  <si>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</si>
  <si>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</si>
  <si>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</si>
  <si>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</si>
  <si>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</si>
  <si>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</si>
  <si>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</si>
  <si>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</si>
  <si>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</si>
  <si>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</si>
  <si>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</si>
  <si>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</si>
  <si>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</si>
  <si>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</si>
  <si>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</si>
  <si>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</si>
  <si>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</si>
  <si>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</si>
  <si>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</si>
  <si>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</si>
  <si>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</si>
  <si>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</si>
  <si>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</si>
  <si>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</si>
  <si>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</si>
  <si>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</si>
  <si>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</si>
  <si>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</si>
  <si>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</si>
  <si>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</si>
  <si>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</si>
  <si>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</si>
  <si>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</si>
  <si>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</si>
  <si>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</si>
  <si>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</si>
  <si>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</si>
  <si>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</si>
  <si>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</si>
  <si>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</si>
  <si>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</si>
  <si>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</si>
  <si>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</si>
  <si>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</si>
  <si>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</si>
  <si>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</si>
  <si>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</si>
  <si>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</si>
  <si>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</si>
  <si>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</si>
  <si>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</si>
  <si>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</si>
  <si>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</si>
  <si>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</si>
  <si>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</si>
  <si>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</si>
  <si>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</si>
  <si>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</si>
  <si>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</si>
  <si>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</si>
  <si>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</si>
  <si>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</si>
  <si>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</si>
  <si>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</si>
  <si>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</si>
  <si>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</si>
  <si>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</si>
  <si>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</si>
  <si>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</si>
  <si>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</si>
  <si>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</si>
  <si>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</si>
  <si>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</si>
  <si>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</si>
  <si>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</si>
  <si>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</si>
  <si>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</si>
  <si>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</si>
  <si>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</si>
  <si>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</si>
  <si>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</si>
  <si>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</si>
  <si>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</si>
  <si>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</si>
  <si>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</si>
  <si>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</si>
  <si>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</si>
  <si>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</si>
  <si>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</si>
  <si>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</si>
  <si>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</si>
  <si>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</si>
  <si>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</si>
  <si>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</si>
  <si>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</si>
  <si>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</si>
  <si>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</si>
  <si>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</si>
  <si>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</si>
  <si>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</si>
  <si>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</si>
  <si>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</si>
  <si>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</si>
  <si>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</si>
  <si>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</si>
  <si>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</si>
  <si>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</si>
  <si>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</si>
  <si>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</si>
  <si>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</si>
  <si>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</si>
  <si>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</si>
  <si>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</si>
  <si>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</si>
  <si>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</si>
  <si>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</si>
  <si>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</si>
  <si>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</si>
  <si>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</si>
  <si>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</si>
  <si>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</si>
  <si>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</si>
  <si>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</si>
  <si>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</si>
  <si>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</si>
  <si>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</si>
  <si>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</si>
  <si>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</si>
  <si>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</si>
  <si>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</si>
  <si>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</si>
  <si>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</si>
  <si>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</si>
  <si>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</si>
  <si>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</si>
  <si>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</si>
  <si>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</si>
  <si>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</si>
  <si>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</si>
  <si>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</si>
  <si>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</si>
  <si>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</si>
  <si>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</si>
  <si>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</si>
  <si>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</si>
  <si>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</si>
  <si>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</si>
  <si>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</si>
  <si>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</si>
  <si>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</si>
  <si>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</si>
  <si>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</si>
  <si>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</si>
  <si>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</si>
  <si>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</si>
  <si>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</si>
  <si>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</si>
  <si>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</si>
  <si>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</si>
  <si>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</si>
  <si>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</si>
  <si>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</si>
  <si>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</si>
  <si>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</si>
  <si>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</si>
  <si>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</si>
  <si>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</si>
  <si>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</si>
  <si>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</si>
  <si>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</si>
  <si>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</si>
  <si>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</si>
  <si>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</si>
  <si>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</si>
  <si>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</si>
  <si>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</si>
  <si>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</si>
  <si>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</si>
  <si>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</si>
  <si>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</si>
  <si>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</si>
  <si>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</si>
  <si>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</si>
  <si>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</si>
  <si>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</si>
  <si>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</si>
  <si>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</si>
  <si>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</si>
  <si>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</si>
  <si>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</si>
  <si>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</si>
  <si>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</si>
  <si>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</si>
  <si>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</si>
  <si>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</si>
  <si>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</si>
  <si>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</si>
  <si>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</si>
  <si>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</si>
  <si>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</si>
  <si>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</si>
  <si>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</si>
  <si>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</si>
  <si>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</si>
  <si>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</si>
  <si>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</si>
  <si>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</si>
  <si>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</si>
  <si>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</si>
  <si>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</si>
  <si>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</si>
  <si>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</si>
  <si>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</si>
  <si>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</si>
  <si>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</si>
  <si>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</si>
  <si>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</si>
  <si>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</si>
  <si>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</si>
  <si>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</si>
  <si>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</si>
  <si>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</si>
  <si>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</si>
  <si>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</si>
  <si>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</si>
  <si>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</si>
  <si>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</si>
  <si>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</si>
  <si>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</si>
  <si>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</si>
  <si>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</si>
  <si>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</si>
  <si>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</si>
  <si>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</si>
  <si>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</si>
  <si>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</si>
  <si>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</si>
  <si>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</si>
  <si>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</si>
  <si>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</si>
  <si>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</si>
  <si>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</si>
  <si>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</si>
  <si>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</si>
  <si>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</si>
  <si>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</si>
  <si>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</si>
  <si>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</si>
  <si>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</si>
  <si>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</si>
  <si>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</si>
  <si>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</si>
  <si>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</si>
  <si>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</si>
  <si>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</si>
  <si>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</si>
  <si>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</si>
  <si>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</si>
  <si>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</si>
  <si>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</si>
  <si>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</si>
  <si>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</si>
  <si>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</si>
  <si>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</si>
  <si>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</si>
  <si>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</si>
  <si>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</si>
  <si>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</si>
  <si>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</si>
  <si>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</si>
  <si>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</si>
  <si>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</si>
  <si>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</si>
  <si>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</si>
  <si>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</si>
  <si>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</si>
  <si>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</si>
  <si>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</si>
  <si>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</si>
  <si>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</si>
  <si>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</si>
  <si>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</si>
  <si>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</si>
  <si>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</si>
  <si>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</si>
  <si>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</si>
  <si>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</si>
  <si>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</si>
  <si>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</si>
  <si>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</si>
  <si>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</si>
  <si>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</si>
  <si>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</si>
  <si>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</si>
  <si>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</si>
  <si>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</si>
  <si>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</si>
  <si>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</si>
  <si>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</si>
  <si>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</si>
  <si>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</si>
  <si>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</si>
  <si>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</si>
  <si>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</si>
  <si>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</si>
  <si>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</si>
  <si>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</si>
  <si>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</si>
  <si>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</si>
  <si>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</si>
  <si>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</si>
  <si>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</si>
  <si>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</si>
  <si>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</si>
  <si>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</si>
  <si>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</si>
  <si>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</si>
  <si>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</si>
  <si>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</si>
  <si>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</si>
  <si>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</si>
  <si>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</si>
  <si>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</si>
  <si>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</si>
  <si>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</si>
  <si>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</si>
  <si>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</si>
  <si>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</si>
  <si>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</si>
  <si>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</si>
  <si>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</si>
  <si>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</si>
  <si>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</si>
  <si>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</si>
  <si>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</si>
  <si>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</si>
  <si>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</si>
  <si>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</si>
  <si>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</si>
  <si>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</si>
  <si>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</si>
  <si>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</si>
  <si>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</si>
  <si>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</si>
  <si>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</si>
  <si>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</si>
  <si>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</si>
  <si>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</si>
  <si>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</si>
  <si>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</si>
  <si>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</si>
  <si>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</si>
  <si>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</si>
  <si>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</si>
  <si>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</si>
  <si>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</si>
  <si>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</si>
  <si>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</si>
  <si>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</si>
  <si>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</si>
  <si>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</si>
  <si>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</si>
  <si>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</si>
  <si>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</si>
  <si>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</si>
  <si>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</si>
  <si>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</si>
  <si>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</si>
  <si>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</si>
  <si>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</si>
  <si>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</si>
  <si>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</si>
  <si>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</si>
  <si>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</si>
  <si>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</si>
  <si>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</si>
  <si>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down again , team on way need 100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</si>
  <si>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</si>
  <si>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</si>
  <si>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</si>
  <si>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</si>
  <si>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</si>
  <si>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</si>
  <si>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</si>
  <si>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</si>
  <si>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</si>
  <si>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</si>
  <si>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</si>
  <si>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</si>
  <si>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</si>
  <si>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</si>
  <si>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</si>
  <si>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</si>
  <si>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</si>
  <si>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</si>
  <si>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</si>
  <si>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</si>
  <si>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</si>
  <si>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</si>
  <si>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</si>
  <si>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</si>
  <si>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</si>
  <si>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</si>
  <si>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</si>
  <si>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</si>
  <si>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</si>
  <si>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</si>
  <si>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</si>
  <si>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</si>
  <si>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</si>
  <si>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</si>
  <si>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</si>
  <si>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PCM-20251211-00003312</t>
  </si>
  <si>
    <t>Site located inside CRCC and access only allowed during working hours</t>
  </si>
  <si>
    <t>PCM-20251211-00003290</t>
  </si>
  <si>
    <t>site flapping due to Rectifier module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</si>
</sst>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340.00900844907301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c r="D3" s="56" t="s">
        <v>9939</v>
      </c>
      <c r="E3" s="122"/>
      <c r="F3" s="121" t="s">
        <v>24</v>
      </c>
      <c r="G3" s="120" t="str">
        <f ca="1">IFERROR(NOW()-F3,"-")</f>
        <v>-</v>
      </c>
      <c r="H3" s="121">
        <v>46002.907824074071</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46002.957434374999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46002.957434374999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46002.957434374999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46002.957434374999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46002.957434374999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46002.957434374999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46002.957434374999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46002.957434374999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46002.957434374999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46002.957434374999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46002.957434374999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46002.957434374999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46002.957434374999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46002.957434374999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46002.957434374999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46002.957434374999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46002.957434374999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46002.957434374999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46002.957434374999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46002.957434374999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46002.957434374999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46002.957434374999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46002.957434374999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46002.957434374999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46002.957434374999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46002.957434374999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46002.957434374999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46002.957434374999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46002.957434374999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46002.957434374999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46002.957434374999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46002.957434374999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46002.957434374999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46002.957434374999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46002.957434374999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46002.957434374999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46002.957434374999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46002.957434374999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46002.957434374999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46002.957434374999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46002.957434374999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46002.957434374999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46002.957434374999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46002.957434374999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46002.957434374999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46002.957434374999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46002.957434374999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46002.957434374999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46002.957434374999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46002.957434374999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46002.957434374999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46002.957434374999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46002.957434374999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46002.957434374999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46002.957434374999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46002.957434374999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46002.957434374999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46002.957434374999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46002.957434374999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46002.957434374999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46002.957434374999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46002.957434374999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46002.957434374999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46002.957434374999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46002.957434374999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46002.957434374999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46002.957434374999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46002.957434374999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46002.957434374999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46002.957434374999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46002.957434374999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46002.957434374999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46002.957434374999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46002.957434374999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46002.957434374999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46002.957434374999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46002.957434374999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46002.957434374999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46002.957434374999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46002.957434374999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46002.957434374999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46002.957434374999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46002.957434374999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46002.957434374999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46002.957434374999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46002.957434374999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46002.957434374999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46002.957434374999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46002.957434374999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46002.957434374999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46002.957434374999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46002.957434374999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46002.957434374999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46002.957434374999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46002.957434374999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46002.957434374999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46002.957434374999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46002.957434374999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46002.957434374999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46002.957434374999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46002.957434374999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46002.957434374999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46002.957434374999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46002.957434374999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46002.957434374999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46002.957434374999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46002.957434374999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46002.957434374999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46002.957434374999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46002.957434374999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46002.957434374999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46002.957434374999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46002.957434374999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46002.957434374999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46002.957434374999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46002.957434374999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46002.957434374999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46002.957434374999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46002.957434374999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46002.957434374999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46002.957434374999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46002.957434374999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46002.957434374999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46002.957434374999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46002.957434374999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46002.957434374999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46002.957434374999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46002.957434374999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46002.957434374999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46002.957434374999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46002.957434374999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46002.957434374999</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177.95759641203767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18.570015393517679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5.602052430556796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2.125524652779859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46002.957434374999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46002.957434374999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46002.957434374999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46002.957434374999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46002.957434374999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46002.957434374999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46002.957434374999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46002.957434374999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46002.957434374999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46002.957434374999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46002.957434374999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46002.957434374999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46002.957434374999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46002.957434374999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46002.957434374999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46002.957434374999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46002.957434374999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46002.957434374999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46002.957434374999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46002.957434374999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46002.957434374999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46002.957434374999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46002.957434374999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46002.957434374999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46002.957434374999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46002.957434374999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46002.957434374999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46002.957434374999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46002.957434374999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46002.957434374999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46002.957434374999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46002.957434374999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46002.957434374999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46002.957434374999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46002.957434374999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46002.957434374999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46002.957434374999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46002.957434374999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46002.957434374999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46002.957434374999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46002.957434374999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46002.957434374999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46002.957434374999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46002.957434374999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46002.957434374999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46002.957434374999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46002.957434374999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46002.957434374999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46002.957434374999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46002.957434374999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46002.957434374999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46002.957434374999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46002.957434374999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46002.957434374999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46002.957434374999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46002.957434374999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46002.957434374999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46002.957434374999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46002.957434374999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46002.957434374999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46002.957434374999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46002.957434374999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46002.957434374999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46002.957434374999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46002.957434374999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46002.957434374999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46002.957434374999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46002.957434374999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46002.957434374999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46002.957434374999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46002.957434374999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46002.957434374999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46002.957434374999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46002.957434374999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46002.957434374999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46002.957434374999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46002.957434374999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46002.957434374999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46002.957434374999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46002.957434374999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46002.957434374999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46002.957434374999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46002.957434374999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46002.957434374999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46002.957434374999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46002.957434374999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46002.957434374999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46002.957434374999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46002.957434374999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46002.957434374999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46002.957434374999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46002.957434374999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46002.957434374999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46002.957434374999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46002.957434374999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46002.957434374999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46002.957434374999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46002.957434374999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46002.957434374999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46002.957434374999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46002.957434374999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46002.957434374999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46002.957434374999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46002.957434374999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46002.957434374999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46002.957434374999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46002.957434374999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46002.957434374999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46002.957434374999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46002.957434374999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46002.957434374999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46002.957434374999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46002.957434374999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46002.957434374999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46002.957434374999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46002.957434374999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46002.957434374999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46002.957434374999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46002.957434374999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46002.957434374999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46002.957434374999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46002.957434374999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46002.957434374999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46002.957434374999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46002.957434374999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46002.957434374999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46002.957434374999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46002.957434374999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46002.957434374999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46002.957434374999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46002.957434374999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46002.957434374999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46002.957434374999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46002.957434374999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46002.957434374999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46002.957434374999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46002.957434374999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46002.957434374999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46002.957434374999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46002.957434374999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46002.957434374999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46002.957434374999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46002.957434374999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46002.957434374999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46002.957434374999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46002.957434374999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46002.957434374999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46002.957434374999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46002.957434374999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46002.957434374999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46002.957434374999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46002.957434374999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46002.957434374999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46002.957434374999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46002.957434374999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46002.957434374999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46002.957434374999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46002.957434374999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46002.957434374999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46002.957434374999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46002.957434374999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46002.957434374999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46002.957434374999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46002.957434374999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46002.957434374999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46002.957434374999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46002.957434374999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46002.957434374999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46002.957434374999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46002.957434374999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46002.957434374999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46002.957434374999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46002.957434374999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46002.957434374999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46002.957434374999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46002.957434374999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46002.957434374999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46002.957434374999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46002.957434374999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46002.957434374999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46002.957434374999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46002.957434374999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46002.957434374999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46002.957434374999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46002.957434374999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46002.957434374999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46002.957434374999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46002.957434374999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46002.957434374999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46002.957434374999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46002.957434374999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46002.957434374999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46002.957434374999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46002.957434374999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46002.957434374999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46002.957434374999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46002.957434374999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46002.957434374999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46002.957434374999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46002.957434374999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46002.957434374999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46002.957434374999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46002.957434374999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46002.957434374999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46002.957434374999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46002.957434374999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46002.957434374999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46002.957434374999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46002.957434374999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46002.957434374999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46002.957434374999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46002.957434374999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46002.957434374999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46002.957434374999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46002.957434374999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46002.957434374999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46002.957434374999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46002.957434374999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46002.957434374999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46002.957434374999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46002.957434374999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46002.957434374999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46002.957434374999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46002.957434374999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46002.957434374999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46002.957434374999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46002.957434374999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46002.957434374999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46002.957434374999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46002.957434374999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46002.957434374999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46002.957434374999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46002.957434374999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46002.957434374999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46002.957434374999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46002.957434374999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46002.957434374999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46002.957434374999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46002.957434374999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46002.957434374999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46002.957434374999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46002.957434374999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46002.957434374999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46002.957434374999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46002.957434374999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46002.957434374999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46002.957434374999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46002.957434374999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46002.957434374999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46002.957434374999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46002.957434374999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46002.957434374999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46002.957434374999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46002.957434374999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46002.957434374999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46002.957434374999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46002.957434374999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46002.957434374999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46002.957434374999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46002.957434374999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46002.957434374999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46002.957434374999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46002.957434374999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46002.957434374999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46002.957434374999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46002.957434374999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46002.957434374999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46002.957434374999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46002.957434374999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46002.957434374999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46002.957434374999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46002.957434374999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46002.957434374999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46002.957434374999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46002.957434374999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46002.957434374999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46002.957434374999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46002.957434374999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46002.957434374999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46002.957434374999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46002.957434374999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46002.957434374999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46002.957434374999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46002.957434374999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46002.957434374999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46002.957434374999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46002.957434374999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46002.957434374999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46002.957434374999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46002.957434374999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46002.957434374999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46002.957434374999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46002.957434374999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46002.957434374999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46002.957434374999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46002.957434374999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46002.957434374999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46002.957434374999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46002.957434374999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46002.957434374999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46002.957434374999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46002.957434374999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46002.957434374999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46002.957434374999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46002.957434374999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46002.957434374999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46002.957434374999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46002.957434374999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46002.957434374999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46002.957434374999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46002.957434374999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46002.957434374999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46002.957434374999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46002.957434374999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46002.957434374999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46002.957434374999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46002.957434374999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46002.957434374999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46002.957434374999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46002.957434374999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46002.957434374999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46002.957434374999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46002.957434374999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46002.957434374999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46002.957434374999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46002.957434374999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46002.957434374999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46002.957434374999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46002.957434374999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46002.957434374999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46002.957434374999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46002.957434374999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46002.957434374999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46002.957434374999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46002.957434374999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46002.957434374999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46002.957434374999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46002.957434374999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46002.957434374999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46002.957434374999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46002.957434374999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46002.957434374999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46002.957434374999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46002.957434374999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46002.957434374999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46002.957434374999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46002.957434374999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46002.957434374999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46002.957434374999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46002.957434374999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46002.957434374999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46002.957434374999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46002.957434374999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46002.957434374999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46002.957434374999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46002.957434374999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46002.957434374999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46002.957434374999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46002.957434374999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46002.957434374999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46002.957434374999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46002.957434374999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46002.957434374999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46002.957434374999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46002.957434374999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46002.957434374999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46002.957434374999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46002.957434374999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46002.957434374999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46002.957434374999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46002.957434374999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46002.957434374999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46002.957434374999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46002.957434374999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46002.957434374999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46002.957434374999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46002.957434374999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46002.957434374999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46002.957434374999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46002.957434374999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46002.957434374999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46002.957434374999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46002.957434374999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46002.957434374999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46002.957434374999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46002.957434374999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46002.957434374999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46002.957434374999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46002.957434374999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46002.957434374999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46002.957434374999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46002.957434374999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46002.957434374999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46002.957434374999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46002.957434374999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46002.957434374999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46002.957434374999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46002.957434374999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46002.957434374999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46002.957434374999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46002.957434374999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46002.957434374999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46002.957434374999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46002.957434374999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46002.957434374999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46002.957434374999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46002.957434374999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46002.957434374999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46002.957434374999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46002.957434374999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46002.957434374999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46002.957434374999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46002.957434374999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46002.957434374999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46002.957434374999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46002.957434374999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46002.957434374999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46002.957434374999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46002.957434374999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46002.957434374999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46002.957434374999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46002.957434374999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46002.957434374999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46002.957434374999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46002.957434374999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46002.957434374999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46002.957434374999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46002.957434374999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46002.957434374999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46002.957434374999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46002.957434374999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46002.957434374999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46002.957434374999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46002.957434374999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46002.957434374999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46002.957434374999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46002.957434374999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46002.957434374999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46002.957434374999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46002.957434374999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46002.957434374999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46002.957434374999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46002.957434374999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46002.957434374999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46002.957434374999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46002.957434374999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46002.957434374999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46002.957434374999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46002.957434374999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46002.957434374999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46002.957434374999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46002.957434374999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46002.957434374999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46002.957434374999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46002.957434374999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46002.957434374999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46002.957434374999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46002.957434374999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46002.957434374999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46002.957434374999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46002.957434374999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46002.957434374999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46002.957434374999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46002.957434374999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46002.957434374999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46002.957434374999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46002.957434374999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46002.957434374999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46002.957434374999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46002.957434374999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46002.957434374999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46002.957434374999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46002.957434374999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46002.957434374999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46002.957434374999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46002.957434374999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46002.957434374999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46002.957434374999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46002.957434374999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46002.957434374999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46002.957434374999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46002.957434374999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46002.957434374999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46002.957434374999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46002.957434374999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46002.957434374999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46002.957434374999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46002.957434374999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46002.957434374999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46002.957434374999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46002.957434374999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46002.957434374999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46002.957434374999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46002.957434374999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46002.957434374999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46002.957434374999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46002.957434374999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46002.957434374999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46002.957434374999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46002.957434374999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46002.957434374999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46002.957434374999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46002.957434374999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46002.957434374999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46002.957434374999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46002.957434374999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46002.957434374999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46002.957434374999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46002.957434374999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46002.957434374999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46002.957434374999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46002.957434374999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46002.957434374999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46002.957434374999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46002.957434374999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46002.957434374999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46002.957434374999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46002.957434374999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46002.957434374999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46002.957434374999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46002.957434374999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46002.957434374999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46002.957434374999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46002.957434374999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46002.957434374999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46002.957434374999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46002.957434374999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46002.957434374999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46002.957434374999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46002.957434374999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46002.957434374999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46002.957434374999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46002.957434374999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46002.957434374999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46002.957434374999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46002.957434374999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46002.957434374999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46002.957434374999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46002.957434374999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46002.957434374999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46002.957434374999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46002.957434374999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46002.957434374999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46002.957434374999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46002.957434374999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46002.957434374999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46002.957434374999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46002.957434374999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46002.957434374999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46002.957434374999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46002.957434374999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46002.957434374999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46002.957434374999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46002.957434374999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46002.957434374999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46002.957434374999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46002.957434374999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46002.957434374999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46002.957434374999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46002.957434374999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46002.957434374999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46002.957434374999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46002.957434374999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46002.957434374999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46002.957434374999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46002.957434374999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46002.957434374999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46002.957434374999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46002.957434374999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46002.957434374999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46002.957434374999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46002.957434374999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46002.957434374999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46002.957434374999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46002.957434374999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46002.957434374999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46002.957434374999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46002.957434374999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46002.957434374999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46002.957434374999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46002.957434374999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46002.957434374999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46002.957434374999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46002.957434374999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46002.957434374999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46002.957434374999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46002.957434374999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46002.957434374999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46002.957434374999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46002.957434374999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46002.957434374999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46002.957434374999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46002.957434374999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46002.957434374999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46002.957434374999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46002.957434374999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46002.957434374999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46002.957434374999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46002.957434374999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46002.957434374999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46002.957434374999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46002.957434374999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46002.957434374999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46002.957434374999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46002.957434374999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46002.957434374999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46002.957434374999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46002.957434374999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46002.957434374999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46002.957434374999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46002.957434374999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46002.957434374999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46002.957434374999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46002.957434374999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46002.957434374999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46002.957434374999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46002.957434374999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46002.957434374999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46002.957434374999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46002.957434374999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46002.957434374999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46002.957434374999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46002.957434374999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46002.957434374999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46002.957434374999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46002.957434374999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46002.957434374999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46002.957434374999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46002.957434374999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46002.957434374999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46002.957434374999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46002.957434374999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46002.957434374999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46002.957434374999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46002.957434374999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46002.957434374999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46002.957434374999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46002.957434374999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46002.957434374999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46002.957434374999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46002.957434374999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46002.957434374999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46002.957434374999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46002.957434374999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46002.957434374999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46002.957434374999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46002.957434374999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46002.957434374999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46002.957434374999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46002.957434374999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46002.957434374999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46002.957434374999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46002.957434374999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46002.957434374999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46002.957434374999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46002.957434374999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46002.957434374999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46002.957434374999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46002.957434374999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46002.957434374999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46002.957434374999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46002.957434374999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46002.957434374999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46002.957434374999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46002.957434374999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46002.957434374999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46002.957434374999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46002.957434374999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46002.957434374999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46002.957434374999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46002.957434374999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46002.957434374999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46002.957434374999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46002.957434374999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46002.957434374999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46002.957434374999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46002.957434374999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46002.957434374999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46002.957434374999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46002.957434374999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46002.957434374999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46002.957434374999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46002.957434374999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46002.957434374999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46002.957434374999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46002.957434374999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46002.957434374999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46002.957434374999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46002.957434374999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46002.957434374999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46002.957434374999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46002.957434374999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46002.957434374999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46002.957434374999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46002.957434374999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46002.957434374999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46002.957434374999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46002.957434374999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46002.957434374999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46002.957434374999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46002.957434374999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46002.957434374999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46002.957434374999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46002.957434374999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46002.957434374999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46002.957434374999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46002.957434374999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46002.957434374999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46002.957434374999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46002.957434374999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46002.957434374999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46002.957434374999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46002.957434374999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46002.957434374999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46002.957434374999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46002.957434374999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46002.957434374999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46002.957434374999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46002.957434374999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46002.957434374999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46002.957434374999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46002.957434374999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46002.957434374999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46002.957434374999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46002.957434374999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46002.957434374999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46002.957434374999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46002.957434374999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46002.957434374999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46002.957434374999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46002.957434374999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46002.957434374999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46002.957434374999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46002.957434374999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46002.957434374999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46002.957434374999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46002.957434374999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46002.957434374999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46002.957434374999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46002.957434374999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46002.957434374999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46002.957434374999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46002.957434374999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46002.957434374999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46002.957434374999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46002.957434374999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46002.957434374999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46002.957434374999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46002.957434374999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46002.957434374999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46002.957434374999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46002.957434374999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46002.957434374999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46002.957434374999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46002.957434374999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46002.957434374999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46002.957434374999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46002.957434374999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46002.957434374999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46002.957434374999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46002.957434374999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46002.957434374999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46002.957434374999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46002.957434374999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46002.957434374999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46002.957434374999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46002.957434374999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46002.957434374999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46002.957434374999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46002.957434374999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46002.957434374999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46002.957434374999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46002.957434374999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46002.957434374999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46002.957434374999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46002.957434374999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46002.957434374999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46002.957434374999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46002.957434374999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46002.957434374999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46002.957434374999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46002.957434374999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46002.957434374999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46002.957434374999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46002.957434374999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46002.957434374999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46002.957434374999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46002.957434374999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46002.957434374999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46002.957434374999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46002.957434374999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46002.957434374999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46002.957434374999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46002.957434374999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46002.957434374999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46002.957434374999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46002.957434374999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46002.957434374999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46002.957434374999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46002.957434374999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46002.957434374999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46002.957434374999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46002.957434374999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46002.957434374999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46002.957434374999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46002.957434374999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46002.957434374999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46002.957434374999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46002.957434374999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46002.957434374999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46002.957434374999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46002.957434374999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46002.957434374999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46002.957434374999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46002.957434374999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46002.957434374999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46002.957434374999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46002.957434374999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46002.957434374999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46002.957434374999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46002.957434374999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46002.957434374999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46002.957434374999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46002.957434374999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46002.957434374999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46002.957434374999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46002.957434374999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46002.957434374999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46002.957434374999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46002.957434374999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46002.957434374999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46002.957434374999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46002.957434374999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46002.957434374999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46002.957434374999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46002.957434374999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46002.957434374999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46002.957434374999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46002.957434374999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46002.957434374999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46002.957434374999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46002.957434374999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46002.957434374999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46002.957434374999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46002.957434374999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46002.957434374999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46002.957434374999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46002.957434374999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46002.957434374999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46002.957434374999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46002.957434374999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46002.957434374999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46002.957434374999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46002.957434374999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46002.957434374999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46002.957434374999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46002.957434374999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46002.957434374999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46002.957434374999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46002.957434374999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46002.957434374999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46002.957434374999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46002.957434374999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46002.957434374999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46002.957434374999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46002.957434374999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46002.957434374999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46002.957434374999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46002.957434374999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46002.957434374999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46002.957434374999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46002.957434374999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46002.957434374999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46002.957434374999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46002.957434374999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46002.957434374999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46002.957434374999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46002.957434374999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46002.957434374999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46002.957434374999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46002.957434374999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46002.957434374999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46002.957434374999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46002.957434374999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46002.957434374999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46002.957434374999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46002.957434374999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46002.957434374999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46002.957434374999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46002.957434374999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46002.957434374999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46002.957434374999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46002.957434374999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46002.957434374999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46002.957434374999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46002.957434374999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46002.957434374999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46002.957434374999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46002.957434374999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46002.957434374999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46002.957434374999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46002.957434374999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46002.957434374999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46002.957434374999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46002.957434374999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46002.957434374999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46002.957434374999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46002.957434374999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46002.957434374999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46002.957434374999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46002.957434374999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46002.957434374999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46002.957434374999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46002.957434374999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46002.957434374999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46002.957434374999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46002.957434374999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46002.957434374999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46002.957434374999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46002.957434374999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46002.957434374999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46002.957434374999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46002.957434374999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46002.957434374999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46002.957434374999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46002.957434374999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46002.957434374999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46002.957434374999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46002.957434374999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46002.957434374999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46002.957434374999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46002.957434374999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46002.957434374999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46002.957434374999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46002.957434374999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46002.957434374999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46002.957434374999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46002.957434374999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46002.957434374999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46002.957434374999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46002.957434374999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46002.957434374999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46002.957434374999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46002.957434374999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46002.957434374999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46002.957434374999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46002.957434374999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46002.957434374999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46002.957434374999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46002.957434374999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46002.957434374999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46002.957434374999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46002.957434374999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46002.957434374999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46002.957434374999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46002.957434374999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46002.957434374999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46002.957434374999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46002.957434374999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46002.957434374999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46002.957434374999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46002.957434374999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46002.957434374999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46002.957434374999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46002.957434374999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46002.957434374999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46002.957434374999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46002.957434374999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46002.957434374999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46002.957434374999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46002.957434374999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46002.957434374999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46002.957434374999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46002.957434374999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46002.957434374999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46002.957434374999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46002.957434374999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46002.957434374999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46002.957434374999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46002.957434374999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46002.957434374999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46002.957434374999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46002.957434374999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46002.957434374999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46002.957434374999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46002.957434374999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46002.957434374999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46002.957434374999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46002.957434374999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46002.957434374999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46002.957434374999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46002.957434374999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46002.957434374999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46002.957434374999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46002.957434374999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46002.957434374999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46002.957434374999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46002.957434374999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46002.957434374999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46002.957434374999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46002.957434374999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46002.957434374999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46002.957434374999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46002.957434374999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46002.957434374999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46002.957434374999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46002.957434374999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46002.957434374999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46002.957434374999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46002.957434374999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46002.957434374999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46002.957434374999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46002.957434374999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46002.957434374999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46002.957434374999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46002.957434374999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46002.957434374999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46002.957434374999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46002.957434374999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46002.957434374999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46002.957434374999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46002.957434374999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46002.957434374999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46002.957434374999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46002.957434374999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46002.957434374999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46002.957434374999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46002.957434374999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46002.957434374999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46002.957434374999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46002.957434374999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46002.957434374999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46002.957434374999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46002.957434374999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46002.957434374999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46002.957434374999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46002.957434374999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46002.957434374999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46002.957434374999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46002.957434374999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46002.957434374999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46002.957434374999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46002.957434374999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46002.957434374999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46002.957434374999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46002.957434374999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46002.957434374999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46002.957434374999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46002.957434374999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46002.957434374999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46002.957434374999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46002.957434374999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46002.957434374999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46002.957434374999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46002.957434374999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46002.957434374999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46002.957434374999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46002.957434374999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46002.957434374999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46002.957434374999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46002.957434374999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299.47671678240295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4.1632908564788522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39128</v>
      </c>
      <c r="E4" s="90" t="s">
        <v>39106</v>
      </c>
      <c r="F4" s="91">
        <v>46002.895138888889</v>
      </c>
      <c r="G4" s="92">
        <f t="shared" ref="G4:G11" ca="1" si="1">IFERROR(NOW()-F4,"")</f>
        <v>6.229548611008795E-2</v>
      </c>
      <c r="H4" s="91">
        <v>46002.889305555553</v>
      </c>
      <c r="I4" s="106" t="str">
        <f>IFERROR(VLOOKUP(D4,DB!A:F,6,0),"")</f>
        <v>SCECO</v>
      </c>
      <c r="J4" s="106" t="str">
        <f>IFERROR(VLOOKUP(D4,DB!A:G,7,0),"")</f>
        <v>Good</v>
      </c>
      <c r="K4" s="93" t="s">
        <v>39129</v>
      </c>
      <c r="L4" s="87" t="str">
        <f>IFERROR(VLOOKUP(D4,DB!A:I,9,0),"")</f>
        <v>Latis</v>
      </c>
    </row>
    <row r="5" spans="1:16" ht="15" customHeight="1">
      <c r="A5" s="106"/>
      <c r="B5" s="106" t="str">
        <f>IFERROR(VLOOKUP(D5,DB!A:K,11,0),"")</f>
        <v/>
      </c>
      <c r="C5" s="89"/>
      <c r="D5" s="87"/>
      <c r="E5" s="90"/>
      <c r="F5" s="91"/>
      <c r="G5" s="92">
        <f t="shared" ca="1" si="1"/>
        <v>46002.957434374999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46002.957434374999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46002.957434374999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46002.957434374999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46002.957434374999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46002.957434374999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46002.957434374999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46002.957434143522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46002.957434143522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46002.957434143522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46002.957434143522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46002.957434143522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46002.957434143522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46002.957434143522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46002.957434143522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46002.957434143522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46002.957434143522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46002.957434143522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46002.957434143522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46002.957434143522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46002.957434143522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46002.957434143522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46002.957434143522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46002.957434143522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46002.957434143522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46002.957434143522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46002.957434143522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46002.957434143522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46002.957434143522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46002.957434143522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46002.957434143522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46002.957434143522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46002.957434143522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46002.957434143522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46002.957434143522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46002.957434143522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46002.957434143522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46002.957434143522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46002.957434143522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46002.957434143522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46002.957434143522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46002.957434143522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46002.957434143522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46002.957434143522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46002.957434143522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46002.957434143522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46002.957434143522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46002.957434143522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46002.957434143522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46002.957434143522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46002.957434143522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46002.957434143522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46002.957434143522</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K12"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111.12537418981083</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39111</v>
      </c>
      <c r="F3" s="38">
        <v>45926.188877314817</v>
      </c>
      <c r="G3" s="101">
        <f t="shared" ref="G3" ca="1" si="0">IFERROR(NOW()-F3,"")</f>
        <v>76.768557060182502</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39111</v>
      </c>
      <c r="F4" s="103">
        <v>45948.661111111112</v>
      </c>
      <c r="G4" s="104">
        <f t="shared" ref="G4" ca="1" si="1">IFERROR(NOW()-F4,"")</f>
        <v>54.296323263886734</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21.58413576388557</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5.8499459490703885</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37" t="s">
        <v>33475</v>
      </c>
      <c r="E7" s="37" t="s">
        <v>39106</v>
      </c>
      <c r="F7" s="38">
        <v>46002.119513888887</v>
      </c>
      <c r="G7" s="129">
        <f ca="1">IFERROR(NOW()-F7,"")</f>
        <v>0.83792048611212522</v>
      </c>
      <c r="H7" s="38">
        <v>46002.086875000001</v>
      </c>
      <c r="I7" s="37" t="str">
        <f>IFERROR(VLOOKUP(D7,[1]DB!A:F,6,0),"")</f>
        <v>SCECO</v>
      </c>
      <c r="J7" s="37" t="str">
        <f>IFERROR(VLOOKUP(D7,[1]DB!A:G,7,0),"")</f>
        <v>Good</v>
      </c>
      <c r="K7" s="99" t="s">
        <v>39142</v>
      </c>
      <c r="L7" s="37" t="str">
        <f>IFERROR(VLOOKUP(D7,[1]DB!A:I,9,0),"")</f>
        <v>Latis</v>
      </c>
      <c r="M7" s="37"/>
    </row>
    <row r="8" spans="1:13">
      <c r="A8" s="151" t="s">
        <v>39143</v>
      </c>
      <c r="B8" s="151" t="str">
        <f>IFERROR(VLOOKUP(D8,[1]DB!A:K,11,0),"")</f>
        <v>R5</v>
      </c>
      <c r="C8" s="151">
        <v>1</v>
      </c>
      <c r="D8" s="99" t="s">
        <v>35993</v>
      </c>
      <c r="E8" s="151" t="s">
        <v>39106</v>
      </c>
      <c r="F8" s="152">
        <v>46002.743275462963</v>
      </c>
      <c r="G8" s="153">
        <f ca="1">IFERROR(NOW()-F8,"")</f>
        <v>0.21415868055919418</v>
      </c>
      <c r="H8" s="152">
        <v>46002.737743055557</v>
      </c>
      <c r="I8" s="151" t="str">
        <f>IFERROR(VLOOKUP(D8,[1]DB!A:F,6,0),"")</f>
        <v>Generator-SG</v>
      </c>
      <c r="J8" s="151" t="str">
        <f>IFERROR(VLOOKUP(D8,[1]DB!A:G,7,0),"")</f>
        <v>Vandalized</v>
      </c>
      <c r="K8" s="151" t="s">
        <v>39144</v>
      </c>
      <c r="L8" s="151" t="str">
        <f>IFERROR(VLOOKUP(D8,[1]DB!A:I,9,0),"")</f>
        <v>Latis</v>
      </c>
      <c r="M8" s="151"/>
    </row>
    <row r="9" spans="1:13">
      <c r="A9" s="102" t="s">
        <v>39145</v>
      </c>
      <c r="B9" s="151" t="str">
        <f>IFERROR(VLOOKUP(D9,[1]DB!A:K,11,0),"")</f>
        <v>R5</v>
      </c>
      <c r="C9" s="151">
        <v>1</v>
      </c>
      <c r="D9" s="99" t="s">
        <v>15275</v>
      </c>
      <c r="E9" s="151" t="s">
        <v>39106</v>
      </c>
      <c r="F9" s="152">
        <v>46002.929351851853</v>
      </c>
      <c r="G9" s="153">
        <f t="shared" ref="G9:G66" ca="1" si="3">IFERROR(NOW()-F9,"")</f>
        <v>2.8082291668397374E-2</v>
      </c>
      <c r="H9" s="152">
        <v>46002.862685185188</v>
      </c>
      <c r="I9" s="151" t="str">
        <f>IFERROR(VLOOKUP(D9,[1]DB!A:F,6,0),"")</f>
        <v>SCECO</v>
      </c>
      <c r="J9" s="151" t="str">
        <f>IFERROR(VLOOKUP(D9,[1]DB!A:G,7,0),"")</f>
        <v>Dead</v>
      </c>
      <c r="K9" s="151" t="s">
        <v>39146</v>
      </c>
      <c r="L9" s="151" t="str">
        <f>IFERROR(VLOOKUP(D9,[1]DB!A:I,9,0),"")</f>
        <v>Latis</v>
      </c>
      <c r="M9" s="151"/>
    </row>
    <row r="10" spans="1:13">
      <c r="A10" s="151"/>
      <c r="B10" s="151" t="str">
        <f>IFERROR(VLOOKUP(D10,[1]DB!A:K,11,0),"")</f>
        <v/>
      </c>
      <c r="C10" s="151"/>
      <c r="D10" s="151"/>
      <c r="E10" s="151"/>
      <c r="F10" s="152"/>
      <c r="G10" s="153">
        <f t="shared" ca="1" si="3"/>
        <v>46002.957434143522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46002.957434143522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46002.957434143522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46002.957434143522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46002.957434143522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46002.957434143522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46002.957434143522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46002.957434143522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46002.957434143522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46002.957434143522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46002.957434143522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46002.957434143522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46002.957434143522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46002.957434143522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46002.957434143522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46002.957434143522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46002.957434143522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46002.957434143522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46002.957434143522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46002.957434143522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46002.957434143522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46002.957434143522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46002.957434143522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46002.957434143522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46002.957434374999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46002.957434374999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46002.957434374999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46002.957434374999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46002.957434374999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46002.957434374999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46002.957434374999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46002.957434374999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46002.957434374999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46002.957434374999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46002.957434374999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46002.957434374999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46002.957434374999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46002.957434374999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46002.957434374999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46002.957434374999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46002.957434374999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46002.957434374999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46002.957434374999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46002.957434374999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46002.957434374999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46002.957434374999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46002.957434374999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46002.957434374999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46002.957434374999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46002.957434374999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46002.957434374999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46002.957434374999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46002.957434374999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46002.957434374999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46002.957434374999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46002.957434374999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46002.957434374999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46002.957434374999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46002.957434374999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46002.957434374999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46002.957434374999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46002.957434374999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46002.957434374999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46002.957434374999</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tabSelected="1"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39147</v>
      </c>
      <c r="B2" s="114" t="str">
        <f>IFERROR(VLOOKUP(D2,DB!A:K,11,0),"")</f>
        <v>R6</v>
      </c>
      <c r="C2" s="115">
        <v>1</v>
      </c>
      <c r="D2" s="114" t="s">
        <v>35826</v>
      </c>
      <c r="E2" s="136" t="s">
        <v>39106</v>
      </c>
      <c r="F2" s="116">
        <v>46002.576053240744</v>
      </c>
      <c r="G2" s="72">
        <f t="shared" ref="G2:G49" ca="1" si="0">IFERROR(NOW()-F2,"-")</f>
        <v>0.38138113425520714</v>
      </c>
      <c r="H2" s="116">
        <v>46002.916817129626</v>
      </c>
      <c r="I2" s="114" t="str">
        <f>IFERROR(VLOOKUP(D2,DB!A:F,6,0),"")</f>
        <v>SCECO</v>
      </c>
      <c r="J2" s="114" t="str">
        <f>IFERROR(VLOOKUP(D2,DB!A:G,7,0),"")</f>
        <v>Dead</v>
      </c>
      <c r="K2" s="117" t="s">
        <v>39148</v>
      </c>
      <c r="L2" s="131" t="str">
        <f>IFERROR(VLOOKUP(D2,DB!A:I,9,0),"")</f>
        <v>Latis</v>
      </c>
    </row>
    <row r="3" spans="1:16382" ht="31.5" customHeight="1">
      <c r="A3" s="113"/>
      <c r="B3" s="114" t="str">
        <f>IFERROR(VLOOKUP(D3,DB!A:K,11,0),"")</f>
        <v/>
      </c>
      <c r="C3" s="115"/>
      <c r="D3" s="114"/>
      <c r="E3" s="136"/>
      <c r="F3" s="116"/>
      <c r="G3" s="72">
        <f t="shared" ca="1" si="0"/>
        <v>46002.957434374999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46002.957434374999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46002.957434374999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46002.957434374999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46002.957434374999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46002.957434374999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46002.957434374999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46002.957434374999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46002.957434374999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46002.957434374999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46002.957434374999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46002.957434374999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46002.957434374999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46002.957434374999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46002.957434374999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46002.957434374999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46002.957434374999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46002.957434374999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46002.957434374999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46002.957434374999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46002.957434374999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46002.957434374999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46002.957434374999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46002.957434374999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46002.957434374999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46002.957434374999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46002.957434374999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46002.957434374999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46002.957434374999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46002.957434374999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46002.957434374999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46002.957434374999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46002.957434374999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46002.957434374999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46002.957434374999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46002.957434374999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46002.957434374999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46002.957434374999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46002.957434374999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46002.957434374999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46002.957434374999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46002.957434374999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46002.957434374999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46002.957434374999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46002.957434374999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46002.957434374999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46002.957434374999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46002.957434374999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46002.957434374999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46002.957434374999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46002.957434374999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46002.957434374999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46002.957434374999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46002.957434374999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46002.957434374999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46002.957434374999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46002.957434374999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46002.957434374999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46002.957434374999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46002.957434374999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46002.957434374999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46002.957434374999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46002.957434374999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46002.957434374999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46002.957434374999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46002.957434374999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46002.957434374999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46002.957434374999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46002.957434374999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46002.957434374999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46002.957434374999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46002.957434374999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46002.957434374999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46002.957434374999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46002.957434374999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46002.957434374999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46002.957434374999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46002.957434374999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46002.957434374999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46002.957434374999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46002.957434374999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46002.957434374999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46002.957434374999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46002.957434374999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46002.957434374999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46002.957434374999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46002.957434374999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46002.957434374999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46002.957434374999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46002.957434374999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46002.957434374999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46002.957434374999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46002.957434374999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46002.957434374999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46002.957434374999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46002.957434374999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46002.957434374999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46002.957434374999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46002.957434374999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46002.957434374999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46002.957434374999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46002.957434374999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46002.957434374999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46002.957434374999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46002.957434374999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46002.957434374999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46002.957434374999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46002.957434374999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46002.957434374999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46002.957434374999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46002.957434374999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46002.957434374999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46002.957434374999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46002.957434374999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46002.957434374999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46002.957434374999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46002.957434374999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46002.957434374999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46002.957434374999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46002.957434374999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46002.957434374999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46002.957434374999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46002.957434374999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46002.957434374999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46002.957434374999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46002.957434374999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46002.957434374999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46002.957434374999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46002.957434374999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46002.957434374999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46002.957434374999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46002.957434374999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46002.957434374999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46002.957434374999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46002.957434374999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46002.957434374999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46002.957434374999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46002.957434374999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46002.957434374999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46002.957434374999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46002.957434374999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46002.957434374999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46002.957434374999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46002.957434374999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46002.957434374999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46002.957434374999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46002.957434374999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46002.957434374999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46002.957434374999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46002.957434374999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46002.957434374999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46002.957434374999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46002.957434374999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46002.957434374999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46002.957434374999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46002.957434374999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46002.957434374999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46002.957434374999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46002.957434374999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46002.957434374999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46002.957434374999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46002.957434374999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46002.957434374999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46002.957434374999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46002.957434374999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46002.957434374999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46002.957434374999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46002.957434374999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46002.957434374999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46002.957434374999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46002.957434374999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46002.957434374999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46002.957434374999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46002.957434374999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46002.957434374999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46002.957434374999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46002.957434374999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46002.957434374999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46002.957434374999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46002.957434374999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46002.957434374999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46002.957434374999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46002.957434374999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46002.957434374999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46002.957434374999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46002.957434374999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46002.957434374999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46002.957434374999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46002.957434374999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46002.957434374999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46002.957434374999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46002.957434374999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46002.957434374999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46002.957434374999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46002.957434374999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46002.957434374999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46002.957434374999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46002.957434374999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46002.957434374999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46002.957434374999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46002.957434374999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46002.957434374999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46002.957434374999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46002.957434374999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46002.957434374999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46002.957434374999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46002.957434374999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46002.957434374999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46002.957434374999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46002.957434374999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46002.957434374999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46002.957434374999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46002.957434374999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46002.957434374999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46002.957434374999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46002.957434374999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46002.957434374999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46002.957434374999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46002.957434374999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46002.957434374999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46002.957434374999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46002.957434374999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46002.957434374999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46002.957434374999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46002.957434374999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46002.957434374999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46002.957434374999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46002.957434374999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46002.957434374999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46002.957434374999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46002.957434374999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46002.957434374999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46002.957434374999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46002.957434374999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46002.957434374999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46002.957434374999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46002.957434374999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46002.957434374999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46002.957434374999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46002.957434374999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46002.957434374999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46002.957434374999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46002.957434374999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46002.957434374999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46002.957434374999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46002.957434374999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46002.957434374999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46002.957434374999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46002.957434374999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46002.957434374999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46002.957434374999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46002.957434374999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46002.957434374999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46002.957434374999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46002.957434374999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46002.957434374999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46002.957434374999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46002.957434374999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46002.957434374999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46002.957434374999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46002.957434374999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46002.957434374999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46002.957434374999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46002.957434374999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46002.957434374999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46002.957434374999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46002.957434374999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46002.957434374999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46002.957434374999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46002.957434374999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46002.957434374999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46002.957434374999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46002.957434374999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46002.957434374999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46002.957434374999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46002.957434374999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46002.957434374999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46002.957434374999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46002.957434374999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46002.957434374999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46002.957434374999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46002.957434374999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46002.957434374999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46002.957434374999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46002.957434374999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46002.957434374999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46002.957434374999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46002.957434374999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46002.957434374999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46002.957434374999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46002.957434374999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46002.957434374999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46002.957434374999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46002.957434374999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46002.957434374999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46002.957434374999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46002.957434374999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46002.957434374999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46002.957434374999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46002.957434374999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46002.957434374999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46002.957434374999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46002.957434374999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46002.957434374999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46002.957434374999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46002.957434374999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46002.957434374999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46002.957434374999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46002.957434374999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46002.957434374999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46002.957434374999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46002.957434374999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46002.957434374999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46002.957434374999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46002.957434374999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46002.957434374999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46002.957434374999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46002.957434374999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46002.957434374999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46002.957434374999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46002.957434374999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46002.957434374999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46002.957434374999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46002.957434374999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46002.957434374999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46002.957434374999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46002.957434374999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46002.957434374999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46002.957434374999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46002.957434374999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46002.957434374999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46002.957434374999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46002.957434374999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46002.957434374999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46002.957434374999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46002.957434374999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46002.957434374999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46002.957434374999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46002.957434374999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46002.957434374999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46002.957434374999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46002.957434374999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46002.957434374999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46002.957434374999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46002.957434374999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46002.957434374999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46002.957434374999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46002.957434374999</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46002.957434374999</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