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72" documentId="120_S{2AC9BD13-BADA-5192-A53E-5A8FF88502F6}" xr6:coauthVersionLast="47" xr6:coauthVersionMax="47" xr10:uidLastSave="{84577D1F-3E74-4FF5-81F7-17AEB91EDE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<sst xmlns="http://schemas.openxmlformats.org/spreadsheetml/2006/main" count="181520" uniqueCount="39138">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</sst>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338.88977685185091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2.378148148272885E-2</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46001.838202777777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46001.838202777777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46001.838202777777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46001.838202777777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46001.838202777777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46001.838202777777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46001.838202777777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46001.838202777777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46001.838202777777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46001.838202777777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46001.838202777777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46001.838202777777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46001.838202777777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46001.838202777777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46001.838202777777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46001.838202777777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46001.838202777777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46001.838202777777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46001.838202777777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46001.838202777777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46001.838202777777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46001.838202777777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46001.838202777777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46001.838202777777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46001.838202777777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46001.838202777777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46001.838202777777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46001.838202777777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46001.838202777777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46001.838202777777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46001.838202777777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46001.838202777777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46001.838202777777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46001.838202777777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46001.838202777777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46001.838202777777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46001.838202777777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46001.838202777777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46001.838202777777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46001.838202777777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46001.838202777777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46001.838202777777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46001.838202777777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46001.838202777777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46001.838202777777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46001.838202777777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46001.838202777777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46001.838202777777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46001.838202777777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46001.838202777777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46001.838202777777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46001.838202777777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46001.838202777777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46001.838202777777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46001.838202777777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46001.838202777777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46001.838202777777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46001.838202777777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46001.838202777777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46001.838202777777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46001.838202777777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46001.838202777777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46001.838202777777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46001.838202777777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46001.838202777777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46001.838202777777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46001.838202777777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46001.838202777777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46001.838202777777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46001.838202777777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46001.838202777777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46001.838202777777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46001.838202777777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46001.838202777777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46001.838202777777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46001.838202777777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46001.838202777777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46001.838202777777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46001.838202777777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46001.838202777777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46001.838202777777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46001.838202777777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46001.838202777777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46001.838202777777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46001.838202777777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46001.838202777777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46001.838202777777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46001.838202777777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46001.838202777777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46001.838202777777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46001.838202777777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46001.838202777777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46001.838202777777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46001.838202777777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46001.838202777777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46001.838202777777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46001.838202777777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46001.838202777777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46001.838202777777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46001.838202777777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46001.838202777777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46001.838202777777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46001.838202777777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46001.838202777777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46001.838202777777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46001.838202777777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46001.838202777777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46001.838202777777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46001.838202777777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46001.838202777777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46001.838202777777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46001.838202777777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46001.838202777777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46001.838202777777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46001.838202777777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46001.838202777777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46001.838202777777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46001.838202777777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46001.838202777777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46001.838202777777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46001.838202777777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46001.838202777777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46001.838202777777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46001.838202777777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46001.838202777777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46001.838202777777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46001.838202777777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46001.838202777777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46001.838202777777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46001.838202777777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46001.838202777777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46001.838202777777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46001.838202777777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46001.838202777777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46001.838202777777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46001.838202777777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46001.838202777777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46001.838202777777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46001.838202777777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46001.838202777777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46001.838202777777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46001.838202777777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46001.838202777777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46001.838202777777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46001.838202777777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46001.838202777777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46001.838202777777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46001.838202777777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46001.838202777777</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46001.838202777777</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176.83836481481558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17.450783796295582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4.4828208333346993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46001.838202777777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46001.838202777777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46001.838202777777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46001.838202777777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46001.838202777777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46001.838202777777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46001.838202777777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46001.838202777777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46001.838202777777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46001.838202777777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46001.838202777777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46001.838202777777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46001.838202777777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46001.838202777777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46001.838202777777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46001.838202777777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46001.838202777777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46001.838202777777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46001.838202777777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46001.838202777777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46001.838202777777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46001.838202777777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46001.838202777777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46001.838202777777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46001.838202777777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46001.838202777777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46001.838202777777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46001.838202777777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46001.838202777777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46001.838202777777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46001.838202777777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46001.838202777777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46001.838202777777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46001.838202777777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46001.838202777777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46001.838202777777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46001.838202777777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46001.838202777777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46001.838202777777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46001.838202777777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46001.838202777777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46001.838202777777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46001.838202777777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46001.838202777777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46001.838202777777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46001.838202777777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46001.838202777777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46001.838202777777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46001.838202777777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46001.838202777777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46001.838202777777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46001.838202777777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46001.838202777777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46001.838202777777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46001.838202777777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46001.838202777777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46001.838202777777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46001.838202777777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46001.838202777777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46001.838202777777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46001.838202777777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46001.838202777777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46001.838202777777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46001.838202777777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46001.838202777777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46001.838202777777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46001.838202777777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46001.838202777777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46001.838202777777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46001.838202777777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46001.838202777777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46001.838202777777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46001.838202777777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46001.838202777777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46001.838202777777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46001.838202777777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46001.838202777777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46001.838202777777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46001.838202777777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46001.838202777777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46001.838202777777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46001.838202777777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46001.838202777777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46001.838202777777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46001.838202777777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46001.838202777777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46001.838202777777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46001.838202777777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46001.838202777777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46001.838202777777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46001.838202777777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46001.838202777777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46001.838202777777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46001.838202777777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46001.838202777777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46001.838202777777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46001.838202777777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46001.838202777777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46001.838202777777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46001.838202777777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46001.838202777777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46001.838202777777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46001.838202777777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46001.838202777777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46001.838202777777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46001.838202777777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46001.838202777777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46001.838202777777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46001.838202777777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46001.838202777777</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46001.838202777777</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46001.838202777777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46001.838202777777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46001.838202777777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46001.838202777777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46001.838202777777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46001.838202777777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46001.838202777777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46001.838202777777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46001.838202777777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46001.838202777777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46001.838202777777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46001.838202777777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46001.838202777777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46001.838202777777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46001.838202777777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46001.838202777777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46001.838202777777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46001.838202777777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46001.838202777777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46001.838202777777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46001.838202777777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46001.838202777777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46001.838202777777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46001.838202777777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46001.838202777777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46001.838202777777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46001.838202777777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46001.838202777777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46001.838202777777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46001.838202777777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46001.838202777777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46001.838202777777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46001.838202777777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46001.838202777777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46001.838202777777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46001.838202777777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46001.838202777777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46001.838202777777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46001.838202777777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46001.838202777777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46001.838202777777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46001.838202777777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46001.838202777777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46001.838202777777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46001.838202777777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46001.838202777777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46001.838202777777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46001.838202777777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46001.838202777777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46001.838202777777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46001.838202777777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46001.838202777777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46001.838202777777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46001.838202777777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46001.838202777777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46001.838202777777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46001.838202777777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46001.838202777777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46001.838202777777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46001.838202777777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46001.838202777777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46001.838202777777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46001.838202777777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46001.838202777777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46001.838202777777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46001.838202777777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46001.838202777777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46001.838202777777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46001.838202777777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46001.838202777777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46001.838202777777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46001.838202777777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46001.838202777777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46001.838202777777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46001.838202777777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46001.838202777777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46001.838202777777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46001.838202777777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46001.838202777777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46001.838202777777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46001.838202777777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46001.838202777777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46001.838202777777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46001.838202777777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46001.838202777777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46001.838202777777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46001.838202777777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46001.838202777777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46001.838202777777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46001.838202777777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46001.838202777777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46001.838202777777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46001.838202777777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46001.838202777777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46001.838202777777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46001.838202777777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46001.838202777777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46001.838202777777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46001.838202777777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46001.838202777777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46001.838202777777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46001.838202777777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46001.838202777777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46001.838202777777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46001.838202777777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46001.838202777777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46001.838202777777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46001.838202777777</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46001.838202777777</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46001.838202777777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46001.838202777777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46001.838202777777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46001.838202777777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46001.838202777777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46001.838202777777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46001.838202777777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46001.838202777777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46001.838202777777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46001.838202777777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46001.838202777777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46001.838202777777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46001.838202777777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46001.838202777777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46001.838202777777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46001.838202777777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46001.838202777777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46001.838202777777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46001.838202777777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46001.838202777777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46001.838202777777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46001.838202777777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46001.838202777777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46001.838202777777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46001.838202777777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46001.838202777777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46001.838202777777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46001.838202777777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46001.838202777777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46001.838202777777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46001.838202777777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46001.838202777777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46001.838202777777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46001.838202777777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46001.838202777777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46001.838202777777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46001.838202777777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46001.838202777777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46001.838202777777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46001.838202777777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46001.838202777777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46001.838202777777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46001.838202777777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46001.838202777777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46001.838202777777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46001.838202777777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46001.838202777777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46001.838202777777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46001.838202777777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46001.838202777777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46001.838202777777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46001.838202777777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46001.838202777777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46001.838202777777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46001.838202777777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46001.838202777777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46001.838202777777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46001.838202777777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46001.838202777777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46001.838202777777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46001.838202777777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46001.838202777777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46001.838202777777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46001.838202777777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46001.838202777777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46001.838202777777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46001.838202777777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46001.838202777777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46001.838202777777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46001.838202777777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46001.838202777777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46001.838202777777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46001.838202777777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46001.838202777777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46001.838202777777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46001.838202777777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46001.838202777777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46001.838202777777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46001.838202777777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46001.838202777777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46001.838202777777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46001.838202777777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46001.838202777777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46001.838202777777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46001.838202777777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46001.838202777777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46001.838202777777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46001.838202777777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46001.838202777777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46001.838202777777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46001.838202777777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46001.838202777777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46001.838202777777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46001.838202777777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46001.838202777777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46001.838202777777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46001.838202777777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46001.838202777777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46001.838202777777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46001.838202777777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46001.838202777777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46001.838202777777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46001.838202777777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46001.838202777777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46001.838202777777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46001.838202777777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46001.838202777777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46001.838202777777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46001.838202777777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46001.838202777777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46001.838202777777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46001.838202777777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46001.838202777777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46001.838202777777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46001.838202777777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46001.838202777777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46001.838202777777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46001.838202777777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46001.838202777777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46001.838202777777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46001.838202777777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46001.838202777777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46001.838202777777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46001.838202777777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46001.838202777777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46001.838202777777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46001.838202777777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46001.838202777777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46001.838202777777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46001.838202777777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46001.838202777777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46001.838202777777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46001.838202777777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46001.838202777777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46001.838202777777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46001.838202777777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46001.838202777777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46001.838202777777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46001.838202777777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46001.838202777777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46001.838202777777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46001.838202777777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46001.838202777777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46001.838202777777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46001.838202777777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46001.838202777777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46001.838202777777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46001.838202777777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46001.838202777777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46001.838202777777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46001.838202777777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46001.838202777777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46001.838202777777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46001.838202777777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46001.838202777777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46001.838202777777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46001.838202777777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46001.838202777777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46001.838202777777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46001.838202777777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46001.838202777777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46001.838202777777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46001.838202777777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46001.838202777777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46001.838202777777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46001.838202777777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46001.838202777777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46001.838202777777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46001.838202777777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46001.838202777777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46001.838202777777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46001.838202777777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46001.838202777777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46001.838202777777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46001.838202777777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46001.838202777777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46001.838202777777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46001.838202777777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46001.838202777777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46001.838202777777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46001.838202777777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46001.838202777777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46001.838202777777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46001.838202777777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46001.838202777777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46001.838202777777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46001.838202777777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46001.838202777777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46001.838202777777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46001.838202777777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46001.838202777777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46001.838202777777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46001.838202777777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46001.838202777777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46001.838202777777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46001.838202777777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46001.838202777777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46001.838202777777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46001.838202777777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46001.838202777777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46001.838202777777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46001.838202777777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46001.838202777777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46001.838202777777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46001.838202777777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46001.838202777777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46001.838202777777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46001.838202777777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46001.838202777777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46001.838202777777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46001.838202777777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46001.838202777777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46001.838202777777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46001.838202777777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46001.838202777777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46001.838202777777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46001.838202777777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46001.838202777777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46001.838202777777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46001.838202777777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46001.838202777777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46001.838202777777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46001.838202777777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46001.838202777777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46001.838202777777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46001.838202777777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46001.838202777777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46001.838202777777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46001.838202777777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46001.838202777777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46001.838202777777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46001.838202777777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46001.838202777777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46001.838202777777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46001.838202777777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46001.838202777777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46001.838202777777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46001.838202777777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46001.838202777777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46001.838202777777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46001.838202777777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46001.838202777777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46001.838202777777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46001.838202777777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46001.838202777777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46001.838202777777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46001.838202777777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46001.838202777777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46001.838202777777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46001.838202777777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46001.838202777777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46001.838202777777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46001.838202777777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46001.838202777777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46001.838202777777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46001.838202777777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46001.838202777777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46001.838202777777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46001.838202777777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46001.838202777777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46001.838202777777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46001.838202777777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46001.838202777777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46001.838202777777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46001.838202777777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46001.838202777777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46001.838202777777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46001.838202777777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46001.838202777777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46001.838202777777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46001.838202777777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46001.838202777777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46001.838202777777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46001.838202777777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46001.838202777777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46001.838202777777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46001.838202777777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46001.838202777777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46001.838202777777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46001.838202777777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46001.838202777777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46001.838202777777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46001.838202777777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46001.838202777777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46001.838202777777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46001.838202777777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46001.838202777777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46001.838202777777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46001.838202777777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46001.838202777777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46001.838202777777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46001.838202777777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46001.838202777777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46001.838202777777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46001.838202777777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46001.838202777777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46001.838202777777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46001.838202777777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46001.838202777777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46001.838202777777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46001.838202777777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46001.838202777777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46001.838202777777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46001.838202777777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46001.838202777777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46001.838202777777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46001.838202777777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46001.838202777777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46001.838202777777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46001.838202777777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46001.838202777777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46001.838202777777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46001.838202777777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46001.838202777777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46001.838202777777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46001.838202777777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46001.838202777777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46001.838202777777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46001.838202777777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46001.838202777777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46001.838202777777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46001.838202777777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46001.838202777777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46001.838202777777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46001.838202777777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46001.838202777777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46001.838202777777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46001.838202777777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46001.838202777777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46001.838202777777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46001.838202777777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46001.838202777777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46001.838202777777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46001.838202777777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46001.838202777777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46001.838202777777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46001.838202777777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46001.838202777777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46001.838202777777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46001.838202777777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46001.838202777777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46001.838202777777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46001.838202777777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46001.838202777777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46001.838202777777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46001.838202777777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46001.838202777777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46001.838202777777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46001.838202777777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46001.838202777777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46001.838202777777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46001.838202777777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46001.838202777777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46001.838202777777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46001.838202777777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46001.838202777777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46001.838202777777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46001.838202777777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46001.838202777777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46001.838202777777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46001.838202777777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46001.838202777777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46001.838202777777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46001.838202777777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46001.838202777777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46001.838202777777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46001.838202777777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46001.838202777777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46001.838202777777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46001.838202777777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46001.838202777777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46001.838202777777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46001.838202777777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46001.838202777777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46001.838202777777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46001.838202777777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46001.838202777777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46001.838202777777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46001.838202777777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46001.838202777777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46001.838202777777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46001.838202777777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46001.838202777777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46001.838202777777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46001.838202777777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46001.838202777777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46001.838202777777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46001.838202777777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46001.838202777777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46001.838202777777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46001.838202777777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46001.838202777777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46001.838202777777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46001.838202777777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46001.838202777777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46001.838202777777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46001.838202777777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46001.838202777777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46001.838202777777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46001.838202777777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46001.838202777777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46001.838202777777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46001.838202777777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46001.838202777777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46001.838202777777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46001.838202777777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46001.838202777777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46001.838202777777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46001.838202777777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46001.838202777777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46001.838202777777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46001.838202777777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46001.838202777777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46001.838202777777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46001.838202777777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46001.838202777777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46001.838202777777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46001.838202777777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46001.838202777777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46001.838202777777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46001.838202777777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46001.838202777777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46001.838202777777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46001.838202777777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46001.838202777777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46001.838202777777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46001.838202777777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46001.838202777777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46001.838202777777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46001.838202777777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46001.838202777777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46001.838202777777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46001.838202777777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46001.838202777777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46001.838202777777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46001.838202777777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46001.838202777777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46001.838202777777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46001.838202777777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46001.838202777777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46001.838202777777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46001.838202777777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46001.838202777777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46001.838202777777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46001.838202777777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46001.838202777777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46001.838202777777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46001.838202777777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46001.838202777777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46001.838202777777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46001.838202777777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46001.838202777777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46001.838202777777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46001.838202777777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46001.838202777777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46001.838202777777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46001.838202777777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46001.838202777777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46001.838202777777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46001.838202777777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46001.838202777777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46001.838202777777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46001.838202777777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46001.838202777777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46001.838202777777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46001.838202777777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46001.838202777777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46001.838202777777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46001.838202777777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46001.838202777777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46001.838202777777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46001.838202777777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46001.838202777777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46001.838202777777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46001.838202777777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46001.838202777777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46001.838202777777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46001.838202777777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46001.838202777777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46001.838202777777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46001.838202777777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46001.838202777777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46001.838202777777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46001.838202777777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46001.838202777777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46001.838202777777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46001.838202777777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46001.838202777777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46001.838202777777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46001.838202777777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46001.838202777777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46001.838202777777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46001.838202777777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46001.838202777777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46001.838202777777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46001.838202777777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46001.838202777777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46001.838202777777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46001.838202777777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46001.838202777777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46001.838202777777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46001.838202777777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46001.838202777777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46001.838202777777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46001.838202777777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46001.838202777777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46001.838202777777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46001.838202777777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46001.838202777777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46001.838202777777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46001.838202777777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46001.838202777777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46001.838202777777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46001.838202777777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46001.838202777777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46001.838202777777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46001.838202777777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46001.838202777777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46001.838202777777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46001.838202777777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46001.838202777777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46001.838202777777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46001.838202777777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46001.838202777777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46001.838202777777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46001.838202777777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46001.838202777777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46001.838202777777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46001.838202777777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46001.838202777777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46001.838202777777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46001.838202777777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46001.838202777777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46001.838202777777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46001.838202777777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46001.838202777777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46001.838202777777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46001.838202777777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46001.838202777777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46001.838202777777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46001.838202777777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46001.838202777777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46001.838202777777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46001.838202777777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46001.838202777777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46001.838202777777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46001.838202777777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46001.838202777777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46001.838202777777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46001.838202777777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46001.838202777777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46001.838202777777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46001.838202777777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46001.838202777777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46001.838202777777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46001.838202777777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46001.838202777777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46001.838202777777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46001.838202777777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46001.838202777777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46001.838202777777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46001.838202777777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46001.838202777777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46001.838202777777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46001.838202777777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46001.838202777777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46001.838202777777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46001.838202777777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46001.838202777777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46001.838202777777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46001.838202777777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46001.838202777777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46001.838202777777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46001.838202777777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46001.838202777777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46001.838202777777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46001.838202777777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46001.838202777777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46001.838202777777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46001.838202777777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46001.838202777777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46001.838202777777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46001.838202777777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46001.838202777777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46001.838202777777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46001.838202777777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46001.838202777777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46001.838202777777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46001.838202777777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46001.838202777777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46001.838202777777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46001.838202777777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46001.838202777777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46001.838202777777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46001.838202777777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46001.838202777777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46001.838202777777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46001.838202777777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46001.838202777777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46001.838202777777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46001.838202777777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46001.838202777777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46001.838202777777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46001.838202777777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46001.838202777777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46001.838202777777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46001.838202777777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46001.838202777777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46001.838202777777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46001.838202777777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46001.838202777777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46001.838202777777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46001.838202777777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46001.838202777777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46001.838202777777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46001.838202777777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46001.838202777777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46001.838202777777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46001.838202777777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46001.838202777777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46001.838202777777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46001.838202777777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46001.838202777777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46001.838202777777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46001.838202777777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46001.838202777777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46001.838202777777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46001.838202777777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46001.838202777777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46001.838202777777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46001.838202777777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46001.838202777777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46001.838202777777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46001.838202777777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46001.838202777777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46001.838202777777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46001.838202777777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46001.838202777777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46001.838202777777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46001.838202777777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46001.838202777777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46001.838202777777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46001.838202777777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46001.838202777777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46001.838202777777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46001.838202777777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46001.838202777777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46001.838202777777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46001.838202777777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46001.838202777777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46001.838202777777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46001.838202777777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46001.838202777777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46001.838202777777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46001.838202777777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46001.838202777777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46001.838202777777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46001.838202777777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46001.838202777777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46001.838202777777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46001.838202777777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46001.838202777777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46001.838202777777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46001.838202777777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46001.838202777777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46001.838202777777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46001.838202777777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46001.838202777777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46001.838202777777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46001.838202777777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46001.838202777777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46001.838202777777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46001.838202777777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46001.838202777777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46001.838202777777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46001.838202777777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46001.838202777777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46001.838202777777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46001.838202777777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46001.838202777777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46001.838202777777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46001.838202777777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46001.838202777777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46001.838202777777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46001.838202777777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46001.838202777777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46001.838202777777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46001.838202777777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46001.838202777777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46001.838202777777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46001.838202777777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46001.838202777777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46001.838202777777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46001.838202777777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46001.838202777777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46001.838202777777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46001.838202777777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46001.838202777777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46001.838202777777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46001.838202777777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46001.838202777777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46001.838202777777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46001.838202777777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46001.838202777777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46001.838202777777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46001.838202777777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46001.838202777777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46001.838202777777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46001.838202777777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46001.838202777777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46001.838202777777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46001.838202777777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46001.838202777777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46001.838202777777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46001.838202777777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46001.838202777777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46001.838202777777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46001.838202777777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46001.838202777777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46001.838202777777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46001.838202777777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46001.838202777777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46001.838202777777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46001.838202777777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46001.838202777777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46001.838202777777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46001.838202777777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46001.838202777777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46001.838202777777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46001.838202777777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46001.838202777777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46001.838202777777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46001.838202777777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46001.838202777777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46001.838202777777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46001.838202777777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46001.838202777777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46001.838202777777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46001.838202777777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46001.838202777777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46001.838202777777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46001.838202777777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46001.838202777777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46001.838202777777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46001.838202777777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46001.838202777777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46001.838202777777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46001.838202777777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46001.838202777777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46001.838202777777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46001.838202777777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46001.838202777777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46001.838202777777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46001.838202777777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46001.838202777777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46001.838202777777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46001.838202777777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46001.838202777777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46001.838202777777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46001.838202777777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46001.838202777777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46001.838202777777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46001.838202777777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46001.838202777777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46001.838202777777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46001.838202777777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46001.838202777777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46001.838202777777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46001.838202777777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46001.838202777777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46001.838202777777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46001.838202777777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46001.838202777777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46001.838202777777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46001.838202777777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46001.838202777777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46001.838202777777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46001.838202777777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46001.838202777777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46001.838202777777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46001.838202777777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46001.838202777777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46001.838202777777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46001.838202777777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46001.838202777777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46001.838202777777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46001.838202777777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46001.838202777777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46001.838202777777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46001.838202777777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46001.838202777777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46001.838202777777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46001.838202777777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46001.838202777777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46001.838202777777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46001.838202777777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46001.838202777777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46001.838202777777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46001.838202777777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46001.838202777777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46001.838202777777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46001.838202777777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46001.838202777777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46001.838202777777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46001.838202777777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46001.838202777777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46001.838202777777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46001.838202777777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46001.838202777777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46001.838202777777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46001.838202777777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46001.838202777777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46001.838202777777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46001.838202777777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46001.838202777777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46001.838202777777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46001.838202777777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46001.838202777777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46001.838202777777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46001.838202777777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46001.838202777777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46001.838202777777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46001.838202777777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46001.838202777777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46001.838202777777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46001.838202777777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46001.838202777777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46001.838202777777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46001.838202777777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46001.838202777777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46001.838202777777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46001.838202777777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46001.838202777777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46001.838202777777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46001.838202777777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46001.838202777777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46001.838202777777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46001.838202777777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46001.838202777777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46001.838202777777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46001.838202777777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46001.838202777777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46001.838202777777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46001.838202777777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46001.838202777777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46001.838202777777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46001.838202777777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46001.838202777777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46001.838202777777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46001.838202777777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46001.838202777777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46001.838202777777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46001.838202777777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46001.838202777777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46001.838202777777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46001.838202777777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46001.838202777777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46001.838202777777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46001.838202777777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46001.838202777777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46001.838202777777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46001.838202777777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46001.838202777777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46001.838202777777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298.35748518518085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3.0440592592567555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29609</v>
      </c>
      <c r="E4" s="90" t="s">
        <v>39112</v>
      </c>
      <c r="F4" s="91"/>
      <c r="G4" s="92">
        <f t="shared" ref="G4:G14" ca="1" si="1">IFERROR(NOW()-F4,"")</f>
        <v>46001.838202777777</v>
      </c>
      <c r="H4" s="91">
        <v>46001.754270833335</v>
      </c>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46001.838202777777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46001.838202777777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46001.838202777777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46001.838202777777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46001.838202777777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46001.838202777777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46001.838202777777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46001.838202777777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46001.838202777777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46001.838202777777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46001.838202777777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46001.838202777777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46001.838202777777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46001.838202777777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46001.838202777777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46001.838202777777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46001.838202777777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46001.838202777777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46001.838202777777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46001.838202777777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46001.838202777777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46001.838202777777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46001.838202777777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46001.838202777777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46001.838202777777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46001.838202777777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46001.838202777777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46001.838202777777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46001.838202777777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46001.838202777777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46001.838202777777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46001.838202777777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46001.838202777777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46001.838202777777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46001.838202777777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46001.838202777777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46001.838202777777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46001.838202777777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46001.838202777777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46001.838202777777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46001.838202777777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46001.838202777777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46001.838202777777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46001.838202777777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46001.838202777777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46001.838202777777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46001.838202777777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46001.838202777777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46001.838202777777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46001.838202777777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46001.838202777777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46001.838202777777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46001.838202777777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46001.838202777777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46001.838202777777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46001.838202777777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D8" sqref="D8"/>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110.00614259258873</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75.649325462960405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53.177091666664637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20.464904166663473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4.7307143518482917</v>
      </c>
      <c r="H6" s="38">
        <v>45997.093599537038</v>
      </c>
      <c r="I6" s="37" t="str">
        <f>IFERROR(VLOOKUP(D6,[1]DB!A:F,6,0),"")</f>
        <v>SCECO</v>
      </c>
      <c r="J6" s="37" t="str">
        <f>IFERROR(VLOOKUP(D6,[1]DB!A:G,7,0),"")</f>
        <v>In progress</v>
      </c>
      <c r="K6" s="37" t="s">
        <v>39137</v>
      </c>
      <c r="L6" s="37" t="str">
        <f>IFERROR(VLOOKUP(D6,[1]DB!A:I,9,0),"")</f>
        <v>Latis</v>
      </c>
      <c r="M6" s="37"/>
    </row>
    <row r="7" spans="1:13">
      <c r="A7" s="37"/>
      <c r="B7" s="37" t="str">
        <f>IFERROR(VLOOKUP(D7,[1]DB!A:K,11,0),"")</f>
        <v/>
      </c>
      <c r="C7" s="37"/>
      <c r="D7" s="151"/>
      <c r="E7" s="37"/>
      <c r="F7" s="38"/>
      <c r="G7" s="129">
        <f ca="1">IFERROR(NOW()-F7,"")</f>
        <v>46001.838202777777</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46001.838202777777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46001.838202777777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46001.838202777777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46001.838202777777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46001.838202777777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46001.838202777777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46001.838202777777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46001.838202777777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46001.838202777777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46001.838202777777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46001.838202777777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46001.838202777777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46001.838202777777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46001.838202777777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46001.838202777777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46001.838202777777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46001.838202777777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46001.838202777777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46001.838202777777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46001.838202777777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46001.838202777777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46001.838202777777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46001.838202777777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46001.838202777777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46001.838202777777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46001.838202777777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46001.838202777777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46001.838202777777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46001.838202777777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46001.838202777777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46001.838202777777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46001.838202777777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46001.838202777777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46001.838202777777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46001.838202777777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46001.838202777777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46001.838202777777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46001.838202777777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46001.838202777777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46001.838202777777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46001.838202777777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46001.838202777777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46001.838202777777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46001.838202777777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46001.838202777777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46001.838202777777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46001.838202777777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46001.838202777777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46001.838202777777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46001.838202777777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46001.838202777777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46001.838202777777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46001.838202777777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46001.838202777777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46001.838202777777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46001.838202777777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46001.838202777777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46001.838202777777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46001.838202777777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46001.838202777777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46001.838202777777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46001.838202777777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46001.838202777777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46001.838202777777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46001.838202777777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46001.838202777777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46001.838202777777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46001.838202777777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46001.838202777777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46001.838202777777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46001.838202777777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46001.838202777777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46001.838202777777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46001.838202777777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46001.838202777777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46001.838202777777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46001.838202777777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46001.838202777777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46001.838202777777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46001.838202777777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46001.838202777777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46001.838202777777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46001.838202777777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46001.838202777777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46001.838202777777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46001.838202777777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46001.838202777777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46001.838202777777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46001.838202777777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46001.838202777777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46001.838202777777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46001.838202777777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46001.838202777777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46001.838202777777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46001.838202777777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46001.838202777777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46001.838202777777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46001.838202777777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46001.838202777777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46001.838202777777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46001.838202777777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46001.838202777777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46001.838202777777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46001.838202777777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46001.838202777777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46001.838202777777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46001.838202777777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46001.838202777777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46001.838202777777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46001.838202777777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46001.838202777777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46001.838202777777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46001.838202777777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46001.838202777777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46001.838202777777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46001.838202777777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46001.838202777777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46001.838202777777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46001.838202777777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46001.838202777777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46001.838202777777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46001.838202777777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46001.838202777777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46001.838202777777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46001.838202777777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46001.838202777777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46001.838202777777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46001.838202777777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46001.838202777777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46001.838202777777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46001.838202777777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46001.838202777777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46001.838202777777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46001.838202777777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46001.838202777777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46001.838202777777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46001.838202777777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46001.838202777777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46001.838202777777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46001.838202777777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46001.838202777777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46001.838202777777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46001.838202777777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46001.838202777777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46001.838202777777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46001.838202777777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46001.838202777777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46001.838202777777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46001.838202777777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46001.838202777777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46001.838202777777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46001.838202777777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46001.838202777777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46001.838202777777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46001.838202777777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46001.838202777777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46001.838202777777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46001.838202777777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46001.838202777777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46001.838202777777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46001.838202777777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46001.838202777777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46001.838202777777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46001.838202777777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46001.838202777777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46001.838202777777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46001.838202777777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46001.838202777777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46001.838202777777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46001.838202777777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46001.838202777777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46001.838202777777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46001.838202777777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46001.838202777777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46001.838202777777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46001.838202777777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46001.838202777777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46001.838202777777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46001.838202777777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46001.838202777777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46001.838202777777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46001.838202777777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46001.838202777777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46001.838202777777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46001.838202777777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46001.838202777777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46001.838202777777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46001.838202777777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46001.838202777777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46001.838202777777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46001.838202777777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46001.838202777777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46001.838202777777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46001.838202777777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46001.838202777777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46001.838202777777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46001.838202777777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46001.838202777777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46001.838202777777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46001.838202777777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46001.838202777777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46001.838202777777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46001.838202777777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46001.838202777777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46001.838202777777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46001.838202777777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46001.838202777777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46001.838202777777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46001.838202777777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46001.838202777777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46001.838202777777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46001.838202777777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46001.838202777777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46001.838202777777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46001.838202777777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46001.838202777777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46001.838202777777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46001.838202777777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46001.838202777777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46001.838202777777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46001.838202777777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46001.838202777777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46001.838202777777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46001.838202777777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46001.838202777777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46001.838202777777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46001.838202777777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46001.838202777777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46001.838202777777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46001.838202777777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46001.838202777777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46001.838202777777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46001.838202777777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46001.838202777777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46001.838202777777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46001.838202777777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46001.838202777777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46001.838202777777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46001.838202777777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46001.838202777777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46001.838202777777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46001.838202777777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46001.838202777777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46001.838202777777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46001.838202777777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46001.838202777777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46001.838202777777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46001.838202777777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46001.838202777777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46001.838202777777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46001.838202777777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46001.838202777777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46001.838202777777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46001.838202777777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46001.838202777777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46001.838202777777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46001.838202777777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46001.838202777777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46001.838202777777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46001.838202777777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46001.838202777777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46001.838202777777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46001.838202777777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46001.838202777777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46001.838202777777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46001.838202777777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46001.838202777777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46001.838202777777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46001.838202777777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46001.838202777777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46001.838202777777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46001.838202777777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46001.838202777777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46001.838202777777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46001.838202777777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46001.838202777777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46001.838202777777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46001.838202777777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46001.838202777777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46001.838202777777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46001.838202777777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46001.838202777777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46001.838202777777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46001.838202777777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46001.838202777777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46001.838202777777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46001.838202777777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46001.838202777777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46001.838202777777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46001.838202777777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46001.838202777777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46001.838202777777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46001.838202777777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46001.838202777777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46001.838202777777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46001.838202777777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46001.838202777777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46001.838202777777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46001.838202777777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46001.838202777777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46001.838202777777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46001.838202777777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46001.838202777777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46001.838202777777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46001.838202777777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46001.838202777777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46001.838202777777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46001.838202777777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46001.838202777777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46001.838202777777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46001.838202777777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46001.838202777777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46001.838202777777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46001.838202777777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46001.838202777777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46001.838202777777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46001.838202777777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46001.838202777777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46001.838202777777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46001.838202777777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46001.838202777777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46001.838202777777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46001.838202777777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46001.838202777777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46001.838202777777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46001.838202777777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46001.838202777777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46001.838202777777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46001.838202777777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46001.838202777777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46001.838202777777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46001.838202777777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46001.838202777777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46001.838202777777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46001.838202777777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46001.838202777777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46001.838202777777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46001.838202777777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46001.838202777777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46001.838202777777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46001.838202777777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46001.838202777777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46001.838202777777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46001.838202777777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46001.838202777777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46001.838202777777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46001.838202777777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46001.838202777777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46001.838202777777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46001.838202777777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46001.838202777777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46001.838202777777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46001.838202777777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46001.838202777777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46001.838202777777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46001.838202777777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46001.838202777777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46001.838202777777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46001.838202777777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46001.838202777777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46001.838202777777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46001.838202777777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46001.838202777777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46001.838202777777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46001.838202777777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46001.838202777777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46001.838202777777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46001.838202777777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46001.838202777777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46001.838202777777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46001.838202777777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46001.838202777777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46001.838202777777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46001.838202777777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46001.838202777777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46001.838202777777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46001.838202777777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46001.838202777777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46001.838202777777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46001.838202777777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46001.838202777777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46001.838202777777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46001.838202777777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46001.838202777777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46001.838202777777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46001.838202777777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46001.838202777777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46001.838202777777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46001.838202777777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46001.838202777777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46001.838202777777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46001.838202777777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46001.838202777777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46001.838202777777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46001.838202777777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46001.838202777777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46001.838202777777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46001.838202777777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46001.838202777777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46001.838202777777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46001.838202777777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46001.838202777777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46001.838202777777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46001.838202777777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46001.838202777777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46001.838202777777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46001.838202777777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46001.838202777777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46001.838202777777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46001.838202777777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46001.838202777777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46001.838202777777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46001.838202777777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46001.838202777777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46001.838202777777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46001.838202777777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46001.838202777777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46001.838202777777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46001.838202777777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46001.838202777777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46001.838202777777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46001.838202777777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46001.838202777777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46001.838202777777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46001.838202777777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46001.838202777777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46001.838202777777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46001.838202777777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46001.838202777777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46001.838202777777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46001.838202777777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46001.838202777777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46001.838202777777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46001.838202777777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46001.838202777777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46001.838202777777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46001.838202777777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46001.838202777777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46001.838202777777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46001.838202777777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46001.838202777777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46001.838202777777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46001.838202777777</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46001.838202777777</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