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08" documentId="13_ncr:1_{F6CB121F-512D-4AA6-A0C1-0FB36C537598}" xr6:coauthVersionLast="47" xr6:coauthVersionMax="47" xr10:uidLastSave="{41FF3AF2-AAE2-410D-A55F-B9F32A9A1313}"/>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L16" i="4"/>
  <c r="B6" i="4"/>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<sst xmlns="http://schemas.openxmlformats.org/spreadsheetml/2006/main" count="179033" uniqueCount="39109">
  <si>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</si>
  <si>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</si>
  <si>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</si>
  <si>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</si>
  <si>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</si>
  <si>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</si>
  <si>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</si>
  <si>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</si>
  <si>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</si>
  <si>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</si>
  <si>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</si>
  <si>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</si>
  <si>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</si>
  <si>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</si>
  <si>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</si>
  <si>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</si>
  <si>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</si>
  <si>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</si>
  <si>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</si>
  <si>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</si>
  <si>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</si>
  <si>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</si>
  <si>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</si>
  <si>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</si>
  <si>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</si>
  <si>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</si>
  <si>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</si>
  <si>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</si>
  <si>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</si>
  <si>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</si>
  <si>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</si>
  <si>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</si>
  <si>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</si>
  <si>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</si>
  <si>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</si>
  <si>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</si>
  <si>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</si>
  <si>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</si>
  <si>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</si>
  <si>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</si>
  <si>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</si>
  <si>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</si>
  <si>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</si>
  <si>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</si>
  <si>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</si>
  <si>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</si>
  <si>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</si>
  <si>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</si>
  <si>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</si>
  <si>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</si>
  <si>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</si>
  <si>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</si>
  <si>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</si>
  <si>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</si>
  <si>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</si>
  <si>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</si>
  <si>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</si>
  <si>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</si>
  <si>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</si>
  <si>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</si>
  <si>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</si>
  <si>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</si>
  <si>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</si>
  <si>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</si>
  <si>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</si>
  <si>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</si>
  <si>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</si>
  <si>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</si>
  <si>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</si>
  <si>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</si>
  <si>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</si>
  <si>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</si>
  <si>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</si>
  <si>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</si>
  <si>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</si>
  <si>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</si>
  <si>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</si>
  <si>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</si>
  <si>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</si>
  <si>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</si>
  <si>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</si>
  <si>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</si>
  <si>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</si>
  <si>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</si>
  <si>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</si>
  <si>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</si>
  <si>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</si>
  <si>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</si>
  <si>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</si>
  <si>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</si>
  <si>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</si>
  <si>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</si>
  <si>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</si>
  <si>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</si>
  <si>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</si>
  <si>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</si>
  <si>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</si>
  <si>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</si>
  <si>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</si>
  <si>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</si>
  <si>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</si>
  <si>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</si>
  <si>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</si>
  <si>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</si>
  <si>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</si>
  <si>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</si>
  <si>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</si>
  <si>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</si>
  <si>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</si>
  <si>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</si>
  <si>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</si>
  <si>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</si>
  <si>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</si>
  <si>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</si>
  <si>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</si>
  <si>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</si>
  <si>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</si>
  <si>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</si>
  <si>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</si>
  <si>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</si>
  <si>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</si>
  <si>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</si>
  <si>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</si>
  <si>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</si>
  <si>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</si>
  <si>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</si>
  <si>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</si>
  <si>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</si>
  <si>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</si>
  <si>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</si>
  <si>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</si>
  <si>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</si>
  <si>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</si>
  <si>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</si>
  <si>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</si>
  <si>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</si>
  <si>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</si>
  <si>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</si>
  <si>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</si>
  <si>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</si>
  <si>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</si>
  <si>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</si>
  <si>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</si>
  <si>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</si>
  <si>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</si>
  <si>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</si>
  <si>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</si>
  <si>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</si>
  <si>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</si>
  <si>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</si>
  <si>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</si>
  <si>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</si>
  <si>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</si>
  <si>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</si>
  <si>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</si>
  <si>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</si>
  <si>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</si>
  <si>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</si>
  <si>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</si>
  <si>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</si>
  <si>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</si>
  <si>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</si>
  <si>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</si>
  <si>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</si>
  <si>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</si>
  <si>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</si>
  <si>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</si>
  <si>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</si>
  <si>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</si>
  <si>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</si>
  <si>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</si>
  <si>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</si>
  <si>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</si>
  <si>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</si>
  <si>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</si>
  <si>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</si>
  <si>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</si>
  <si>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</si>
  <si>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</si>
  <si>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</si>
  <si>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</si>
  <si>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</si>
  <si>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</si>
  <si>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</si>
  <si>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</si>
  <si>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</si>
  <si>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</si>
  <si>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</si>
  <si>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</si>
  <si>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</si>
  <si>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</si>
  <si>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</si>
  <si>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</si>
  <si>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</si>
  <si>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</si>
  <si>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</si>
  <si>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</si>
  <si>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</si>
  <si>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</si>
  <si>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</si>
  <si>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</si>
  <si>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</si>
  <si>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</si>
  <si>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</si>
  <si>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</si>
  <si>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</si>
  <si>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</si>
  <si>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</si>
  <si>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</si>
  <si>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</si>
  <si>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</si>
  <si>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</si>
  <si>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</si>
  <si>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</si>
  <si>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</si>
  <si>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</si>
  <si>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</si>
  <si>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</si>
  <si>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</si>
  <si>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</si>
  <si>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</si>
  <si>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</si>
  <si>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</si>
  <si>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</si>
  <si>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</si>
  <si>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</si>
  <si>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</si>
  <si>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</si>
  <si>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</si>
  <si>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</si>
  <si>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</si>
  <si>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</si>
  <si>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</si>
  <si>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</si>
  <si>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</si>
  <si>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</si>
  <si>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</si>
  <si>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</si>
  <si>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</si>
  <si>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</si>
  <si>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</si>
  <si>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</si>
  <si>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</si>
  <si>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</si>
  <si>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</si>
  <si>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</si>
  <si>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</si>
  <si>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</si>
  <si>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</si>
  <si>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</si>
  <si>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</si>
  <si>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</si>
  <si>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</si>
  <si>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</si>
  <si>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</si>
  <si>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</si>
  <si>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</si>
  <si>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</si>
  <si>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</si>
  <si>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</si>
  <si>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</si>
  <si>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</si>
  <si>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</si>
  <si>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</si>
  <si>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</si>
  <si>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</si>
  <si>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</si>
  <si>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</si>
  <si>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</si>
  <si>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</si>
  <si>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</si>
  <si>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</si>
  <si>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</si>
  <si>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</si>
  <si>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</si>
  <si>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</si>
  <si>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</si>
  <si>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</si>
  <si>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</si>
  <si>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</si>
  <si>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</si>
  <si>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</si>
  <si>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</si>
  <si>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</si>
  <si>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</si>
  <si>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</si>
  <si>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</si>
  <si>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</si>
  <si>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</si>
  <si>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</si>
  <si>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</si>
  <si>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</si>
  <si>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</si>
  <si>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</si>
  <si>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</si>
  <si>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</si>
  <si>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</si>
  <si>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</si>
  <si>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</si>
  <si>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</si>
  <si>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</si>
  <si>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</si>
  <si>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</si>
  <si>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</si>
  <si>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</si>
  <si>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</si>
  <si>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</si>
  <si>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</si>
  <si>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</si>
  <si>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</si>
  <si>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</si>
  <si>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</si>
  <si>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</si>
  <si>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</si>
  <si>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</si>
  <si>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</si>
  <si>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</si>
  <si>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</si>
  <si>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</si>
  <si>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</si>
  <si>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</si>
  <si>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</si>
  <si>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</si>
  <si>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</si>
  <si>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</si>
  <si>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</si>
  <si>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</si>
  <si>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</si>
  <si>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</si>
  <si>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</si>
  <si>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</si>
  <si>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</si>
  <si>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</si>
  <si>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</si>
  <si>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</si>
  <si>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</si>
  <si>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</si>
  <si>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</si>
  <si>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</si>
  <si>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</si>
  <si>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</si>
  <si>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</si>
  <si>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</si>
  <si>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</si>
  <si>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</si>
  <si>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</si>
  <si>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</si>
  <si>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</si>
  <si>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</si>
  <si>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</si>
  <si>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</si>
  <si>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</si>
  <si>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</si>
  <si>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</si>
  <si>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</si>
  <si>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</si>
  <si>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</si>
  <si>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</si>
  <si>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</si>
  <si>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</si>
  <si>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</si>
  <si>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</si>
  <si>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</si>
  <si>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</si>
  <si>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</si>
  <si>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</si>
  <si>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</si>
  <si>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</si>
  <si>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</si>
  <si>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</si>
  <si>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</si>
  <si>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</si>
  <si>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</si>
  <si>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</si>
  <si>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</si>
  <si>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</si>
  <si>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</si>
  <si>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</si>
  <si>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</si>
  <si>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</si>
  <si>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</si>
  <si>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</si>
  <si>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</si>
  <si>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</si>
  <si>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</si>
  <si>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</si>
  <si>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</si>
  <si>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</si>
  <si>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</si>
  <si>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</si>
  <si>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</si>
  <si>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</si>
  <si>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</si>
  <si>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</si>
  <si>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</si>
  <si>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</si>
  <si>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</si>
  <si>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</si>
  <si>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</si>
  <si>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</si>
  <si>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</si>
  <si>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</si>
  <si>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</si>
  <si>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</si>
  <si>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</si>
  <si>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</si>
  <si>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</si>
  <si>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</si>
  <si>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</si>
  <si>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</si>
  <si>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</si>
  <si>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</si>
  <si>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</si>
  <si>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</si>
  <si>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</si>
  <si>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</si>
  <si>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</si>
  <si>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</si>
  <si>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</si>
  <si>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</si>
  <si>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</si>
  <si>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</si>
  <si>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</si>
  <si>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</si>
  <si>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</si>
  <si>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</si>
  <si>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</si>
  <si>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</si>
  <si>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</si>
  <si>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</si>
  <si>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</si>
  <si>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</si>
  <si>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</si>
  <si>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</si>
  <si>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</si>
  <si>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</si>
  <si>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</si>
  <si>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</si>
  <si>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</si>
  <si>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</si>
  <si>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</si>
  <si>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</si>
  <si>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</si>
  <si>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</si>
  <si>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</si>
  <si>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</si>
  <si>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</si>
  <si>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</si>
  <si>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</si>
  <si>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</si>
  <si>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</si>
  <si>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</si>
  <si>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</si>
  <si>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</si>
  <si>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</si>
  <si>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</si>
  <si>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</si>
  <si>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</si>
  <si>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</si>
  <si>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</si>
  <si>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</si>
  <si>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</si>
  <si>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</si>
  <si>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</si>
  <si>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</si>
  <si>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</si>
  <si>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</si>
  <si>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</si>
  <si>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</si>
  <si>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</si>
  <si>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</si>
  <si>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</si>
  <si>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</si>
  <si>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</si>
  <si>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</si>
  <si>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</si>
  <si>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</si>
  <si>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</si>
  <si>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</si>
  <si>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</si>
  <si>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</si>
  <si>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</si>
  <si>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</si>
  <si>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</si>
  <si>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</si>
  <si>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</si>
  <si>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</si>
  <si>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</si>
  <si>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</si>
  <si>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</si>
  <si>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</si>
  <si>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</si>
  <si>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</si>
  <si>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</si>
  <si>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</si>
  <si>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</si>
  <si>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</si>
  <si>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</si>
  <si>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</si>
  <si>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</si>
  <si>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</si>
  <si>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</si>
  <si>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</si>
  <si>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</si>
  <si>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</si>
  <si>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</si>
  <si>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</si>
  <si>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</si>
  <si>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</si>
  <si>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</si>
  <si>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</si>
  <si>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</si>
  <si>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</si>
  <si>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</si>
  <si>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</si>
  <si>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</si>
  <si>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</si>
  <si>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</si>
  <si>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</si>
  <si>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</si>
  <si>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</si>
  <si>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</si>
  <si>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</si>
  <si>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</si>
  <si>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</si>
  <si>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</si>
  <si>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</si>
  <si>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</si>
  <si>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</si>
  <si>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</si>
  <si>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</si>
  <si>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</si>
  <si>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</si>
  <si>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</si>
  <si>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</si>
  <si>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</si>
  <si>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</si>
  <si>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</si>
  <si>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</si>
  <si>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</si>
  <si>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</si>
  <si>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</si>
  <si>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</si>
  <si>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</si>
  <si>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</si>
  <si>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</si>
  <si>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</si>
  <si>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</si>
  <si>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</si>
  <si>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</si>
  <si>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</si>
  <si>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</si>
  <si>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</si>
  <si>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</si>
  <si>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</si>
  <si>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</si>
  <si>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</si>
  <si>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</si>
  <si>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</si>
  <si>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</si>
  <si>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</si>
  <si>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</si>
  <si>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</si>
  <si>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</si>
  <si>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</si>
  <si>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</si>
  <si>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</si>
  <si>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</si>
  <si>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</si>
  <si>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</si>
  <si>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</si>
  <si>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</si>
  <si>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</si>
  <si>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</si>
  <si>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</si>
  <si>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</si>
  <si>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</si>
  <si>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</si>
  <si>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</si>
  <si>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</si>
  <si>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</si>
  <si>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</si>
  <si>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</si>
  <si>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</si>
  <si>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</si>
  <si>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</si>
  <si>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</si>
  <si>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</si>
  <si>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</si>
  <si>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</si>
  <si>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</si>
  <si>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</si>
  <si>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</si>
  <si>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</si>
  <si>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</si>
  <si>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</si>
  <si>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</si>
  <si>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</si>
  <si>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</si>
  <si>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</si>
  <si>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</si>
  <si>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</si>
  <si>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</si>
  <si>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</si>
  <si>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</si>
  <si>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</si>
  <si>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</si>
  <si>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</si>
  <si>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</si>
  <si>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</si>
  <si>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</si>
  <si>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</si>
  <si>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</si>
  <si>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</si>
  <si>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</si>
  <si>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</si>
  <si>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</si>
  <si>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</si>
  <si>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</si>
  <si>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</si>
  <si>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</si>
  <si>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</si>
  <si>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</si>
  <si>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</si>
  <si>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</si>
  <si>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</si>
  <si>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</si>
  <si>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</si>
  <si>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</si>
  <si>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</si>
  <si>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</si>
  <si>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</si>
  <si>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</si>
  <si>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</si>
  <si>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</si>
  <si>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</si>
  <si>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</si>
  <si>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</si>
  <si>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</si>
  <si>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</si>
  <si>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</si>
  <si>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</si>
  <si>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</si>
  <si>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</si>
  <si>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</si>
  <si>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</si>
  <si>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</si>
  <si>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</si>
  <si>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</si>
  <si>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</si>
  <si>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</si>
  <si>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</si>
  <si>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</si>
  <si>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</si>
  <si>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</si>
  <si>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</si>
  <si>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</si>
  <si>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</si>
  <si>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</si>
  <si>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</si>
  <si>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</si>
  <si>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</si>
  <si>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</si>
  <si>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</si>
  <si>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</si>
  <si>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</si>
  <si>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</si>
  <si>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</si>
  <si>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</si>
  <si>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</si>
  <si>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</si>
  <si>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</si>
  <si>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</si>
  <si>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</si>
  <si>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</si>
  <si>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</si>
  <si>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</si>
  <si>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</si>
  <si>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</si>
  <si>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</si>
  <si>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</si>
  <si>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</si>
  <si>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</si>
  <si>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</si>
  <si>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</si>
  <si>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</si>
  <si>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</si>
  <si>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</si>
  <si>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</si>
  <si>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</si>
  <si>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</si>
  <si>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</si>
  <si>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</si>
  <si>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</si>
  <si>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</si>
  <si>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</si>
  <si>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</si>
  <si>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</si>
  <si>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</si>
  <si>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</si>
  <si>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</si>
  <si>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</si>
  <si>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</si>
  <si>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</si>
  <si>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</si>
  <si>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</si>
  <si>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</si>
  <si>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</si>
  <si>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</si>
  <si>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</si>
  <si>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</si>
  <si>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</si>
  <si>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</si>
  <si>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</si>
  <si>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</si>
  <si>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</si>
  <si>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</si>
  <si>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</si>
  <si>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</si>
  <si>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</si>
  <si>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</si>
  <si>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</si>
  <si>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</si>
  <si>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</si>
  <si>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</si>
  <si>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</si>
  <si>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</si>
  <si>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</si>
  <si>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</si>
  <si>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</si>
  <si>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</si>
  <si>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</si>
  <si>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</si>
  <si>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</si>
  <si>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</si>
  <si>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</si>
  <si>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</si>
  <si>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</si>
  <si>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</si>
  <si>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</si>
  <si>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</si>
  <si>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</si>
  <si>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</si>
  <si>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</si>
  <si>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</si>
  <si>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</si>
  <si>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</si>
  <si>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</si>
  <si>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</si>
  <si>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</si>
  <si>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</si>
  <si>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</si>
  <si>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</si>
  <si>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</si>
  <si>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</si>
  <si>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</si>
  <si>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</si>
  <si>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</si>
  <si>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</si>
  <si>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</si>
  <si>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</si>
  <si>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</si>
  <si>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</si>
  <si>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</si>
  <si>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</si>
  <si>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</si>
  <si>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</si>
  <si>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</si>
  <si>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</si>
  <si>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</si>
  <si>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</si>
  <si>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</si>
  <si>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</si>
  <si>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</si>
  <si>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</si>
  <si>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</si>
  <si>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</si>
  <si>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</si>
  <si>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</si>
  <si>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</si>
  <si>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</si>
  <si>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</si>
  <si>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</si>
  <si>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</si>
  <si>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</si>
  <si>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</si>
  <si>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</si>
  <si>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</si>
  <si>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</si>
  <si>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</si>
  <si>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</si>
  <si>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</si>
  <si>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</si>
  <si>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</si>
  <si>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</si>
  <si>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</si>
  <si>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</si>
  <si>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</si>
  <si>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</si>
  <si>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</si>
  <si>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</si>
  <si>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</si>
  <si>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</si>
  <si>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</si>
  <si>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</si>
  <si>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</si>
  <si>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</si>
  <si>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</si>
  <si>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</si>
  <si>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</si>
  <si>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</si>
  <si>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</si>
  <si>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</si>
  <si>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</si>
  <si>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</si>
  <si>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</si>
  <si>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</si>
  <si>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</si>
  <si>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</si>
  <si>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</si>
  <si>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</si>
  <si>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</si>
  <si>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</si>
  <si>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</si>
  <si>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</si>
  <si>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</si>
  <si>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</si>
  <si>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</si>
  <si>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</si>
  <si>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</si>
  <si>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</si>
  <si>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</si>
  <si>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</si>
  <si>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</si>
  <si>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</si>
  <si>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</si>
  <si>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</si>
  <si>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</si>
  <si>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</si>
  <si>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</si>
  <si>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</si>
  <si>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</si>
  <si>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</si>
  <si>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</si>
  <si>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</si>
  <si>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</si>
  <si>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</si>
  <si>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</si>
  <si>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</si>
  <si>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</si>
  <si>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</si>
  <si>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</si>
  <si>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</si>
  <si>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</si>
  <si>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</si>
  <si>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</si>
  <si>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</si>
  <si>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</si>
  <si>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</si>
  <si>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</si>
  <si>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</si>
  <si>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</si>
  <si>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</si>
  <si>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</si>
  <si>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</si>
  <si>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</si>
  <si>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</si>
  <si>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</si>
  <si>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</si>
  <si>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</si>
  <si>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</si>
  <si>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</si>
  <si>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</si>
  <si>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</si>
  <si>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</si>
  <si>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</si>
  <si>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</si>
  <si>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</si>
  <si>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</si>
  <si>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</si>
  <si>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</si>
  <si>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</si>
  <si>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</si>
  <si>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</si>
  <si>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</si>
  <si>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</si>
  <si>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</si>
  <si>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</si>
  <si>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</si>
  <si>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</si>
  <si>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</si>
  <si>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</si>
  <si>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</si>
  <si>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</si>
  <si>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</si>
  <si>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</si>
  <si>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</si>
  <si>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</si>
  <si>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</si>
  <si>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</si>
  <si>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</si>
  <si>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</si>
  <si>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</si>
  <si>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</si>
  <si>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</si>
  <si>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</si>
  <si>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</si>
  <si>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</si>
  <si>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</si>
  <si>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</si>
  <si>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</si>
  <si>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</si>
  <si>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</si>
  <si>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</si>
  <si>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</si>
  <si>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</si>
  <si>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</si>
  <si>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</si>
  <si>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</si>
  <si>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</si>
  <si>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</si>
  <si>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</si>
  <si>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</si>
  <si>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</si>
  <si>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</si>
  <si>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</si>
  <si>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</si>
  <si>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</si>
  <si>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</si>
  <si>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</si>
  <si>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</si>
  <si>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</si>
  <si>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</si>
  <si>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</si>
  <si>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</si>
  <si>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</si>
  <si>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</si>
  <si>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</si>
  <si>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</si>
  <si>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</si>
  <si>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</si>
  <si>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</si>
  <si>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</si>
  <si>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</si>
  <si>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</si>
  <si>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</si>
  <si>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</si>
  <si>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</si>
  <si>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</si>
  <si>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</si>
  <si>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</si>
  <si>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</si>
  <si>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</si>
  <si>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</si>
  <si>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</si>
  <si>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</si>
  <si>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</si>
  <si>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</si>
  <si>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</si>
  <si>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</si>
  <si>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</si>
  <si>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</si>
  <si>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</si>
  <si>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</si>
  <si>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</si>
  <si>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</si>
  <si>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</si>
  <si>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</si>
  <si>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</si>
  <si>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</si>
  <si>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</si>
  <si>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</si>
  <si>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</si>
  <si>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</si>
  <si>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</si>
  <si>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</si>
  <si>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</si>
  <si>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</si>
  <si>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</si>
  <si>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</si>
  <si>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</si>
  <si>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</si>
  <si>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</si>
  <si>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</si>
  <si>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</si>
  <si>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</si>
  <si>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</si>
  <si>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</si>
  <si>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</si>
  <si>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</si>
  <si>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</si>
  <si>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</si>
  <si>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</si>
  <si>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</si>
  <si>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</si>
  <si>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</si>
  <si>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</si>
  <si>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</si>
  <si>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</si>
  <si>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</si>
  <si>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</si>
  <si>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</si>
  <si>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</si>
  <si>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</si>
  <si>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</si>
  <si>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</si>
  <si>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</si>
  <si>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</si>
  <si>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</si>
  <si>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</si>
  <si>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</si>
  <si>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</si>
  <si>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</si>
  <si>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</si>
  <si>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</si>
  <si>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</si>
  <si>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</si>
  <si>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</si>
  <si>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</si>
  <si>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</si>
  <si>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</si>
  <si>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</si>
  <si>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</si>
  <si>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</si>
  <si>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</si>
  <si>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</si>
  <si>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</si>
  <si>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</si>
  <si>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</si>
  <si>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</si>
  <si>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</si>
  <si>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</si>
  <si>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</si>
  <si>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</si>
  <si>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</si>
  <si>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</si>
  <si>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</si>
  <si>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</si>
  <si>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</si>
  <si>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</si>
  <si>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</si>
  <si>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</si>
  <si>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</si>
  <si>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</si>
  <si>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</si>
  <si>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</si>
  <si>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</si>
  <si>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</si>
  <si>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</si>
  <si>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</si>
  <si>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</si>
  <si>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</si>
  <si>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</si>
  <si>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</si>
  <si>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</si>
  <si>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</si>
  <si>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</si>
  <si>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</si>
  <si>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</si>
  <si>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</si>
  <si>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</si>
  <si>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</si>
  <si>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</si>
  <si>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</si>
  <si>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</si>
  <si>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</si>
  <si>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</si>
  <si>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</si>
  <si>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</si>
  <si>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</si>
  <si>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</si>
  <si>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</si>
  <si>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</si>
  <si>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</si>
  <si>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</si>
  <si>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</si>
  <si>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</si>
  <si>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</si>
  <si>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</si>
  <si>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</si>
  <si>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</si>
  <si>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</si>
  <si>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</si>
  <si>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</si>
  <si>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</si>
  <si>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</si>
  <si>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</si>
  <si>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</si>
  <si>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</si>
  <si>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</si>
  <si>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</si>
  <si>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</si>
  <si>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</si>
  <si>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</si>
  <si>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</si>
  <si>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</si>
  <si>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</si>
  <si>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</si>
  <si>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</si>
  <si>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</si>
  <si>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</si>
  <si>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</si>
  <si>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</si>
  <si>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</si>
  <si>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</si>
  <si>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</si>
  <si>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</si>
  <si>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</si>
  <si>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</si>
  <si>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</si>
  <si>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</si>
  <si>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</si>
  <si>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</si>
  <si>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</si>
  <si>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</si>
  <si>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</si>
  <si>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</si>
  <si>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</si>
  <si>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</si>
  <si>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</si>
  <si>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</si>
  <si>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</si>
  <si>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</si>
  <si>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</si>
  <si>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</si>
  <si>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</si>
  <si>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</si>
  <si>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</si>
  <si>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</si>
  <si>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</si>
  <si>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</si>
  <si>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</si>
  <si>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</si>
  <si>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</si>
  <si>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</si>
  <si>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</si>
  <si>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</si>
  <si>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</si>
  <si>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</si>
  <si>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</si>
  <si>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</si>
  <si>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</si>
  <si>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</si>
  <si>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</si>
  <si>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</si>
  <si>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</si>
  <si>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</si>
  <si>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</si>
  <si>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</si>
  <si>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</si>
  <si>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</si>
  <si>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</si>
  <si>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</si>
  <si>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</si>
  <si>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</si>
  <si>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</si>
  <si>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</si>
  <si>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</si>
  <si>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</si>
  <si>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</si>
  <si>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</si>
  <si>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</si>
  <si>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</si>
  <si>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</si>
  <si>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</si>
  <si>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</si>
  <si>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</si>
  <si>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</si>
  <si>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</si>
  <si>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</si>
  <si>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</si>
  <si>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</si>
  <si>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</si>
  <si>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</si>
  <si>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</si>
  <si>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</si>
  <si>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</si>
  <si>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</si>
  <si>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</si>
  <si>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</si>
  <si>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</si>
  <si>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</si>
  <si>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</si>
  <si>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</si>
  <si>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</si>
  <si>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</si>
  <si>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</si>
  <si>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</si>
  <si>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</si>
  <si>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</si>
  <si>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</si>
  <si>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</si>
  <si>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</si>
  <si>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</si>
  <si>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</si>
  <si>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</si>
  <si>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</si>
  <si>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</si>
  <si>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</si>
  <si>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</si>
  <si>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</si>
  <si>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</si>
  <si>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</si>
  <si>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</si>
  <si>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</si>
  <si>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</si>
  <si>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</si>
  <si>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</si>
  <si>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</si>
  <si>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</si>
  <si>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</si>
  <si>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</si>
  <si>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</si>
  <si>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</si>
  <si>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</si>
  <si>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</si>
  <si>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</si>
  <si>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</si>
  <si>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</si>
  <si>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</si>
  <si>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</si>
  <si>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</si>
  <si>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</si>
  <si>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</si>
  <si>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</si>
  <si>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</si>
  <si>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</si>
  <si>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</si>
  <si>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</si>
  <si>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</si>
  <si>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</si>
  <si>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</si>
  <si>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</si>
  <si>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</si>
  <si>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</si>
  <si>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</si>
  <si>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</si>
  <si>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</si>
  <si>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</si>
  <si>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</si>
  <si>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</si>
  <si>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</si>
  <si>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</si>
  <si>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</si>
  <si>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</si>
  <si>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</si>
  <si>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</si>
  <si>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</si>
  <si>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</si>
  <si>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</si>
  <si>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</si>
  <si>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</si>
  <si>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</si>
  <si>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</si>
  <si>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</si>
  <si>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</si>
  <si>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</si>
  <si>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</si>
  <si>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</si>
  <si>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</si>
  <si>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</si>
  <si>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</si>
  <si>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</si>
  <si>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</si>
  <si>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</si>
  <si>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</si>
  <si>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</si>
  <si>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</si>
  <si>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</si>
  <si>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</si>
  <si>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</si>
  <si>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</si>
  <si>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</si>
  <si>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</si>
  <si>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</si>
  <si>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</si>
  <si>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</si>
  <si>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</si>
  <si>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</si>
  <si>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</si>
  <si>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</si>
  <si>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</si>
  <si>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</si>
  <si>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</si>
  <si>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</si>
  <si>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</si>
  <si>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</si>
  <si>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</si>
  <si>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</si>
  <si>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</si>
  <si>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</si>
  <si>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</si>
  <si>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</si>
  <si>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</si>
  <si>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</si>
  <si>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</si>
  <si>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</si>
  <si>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</si>
  <si>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</si>
  <si>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</si>
  <si>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</si>
  <si>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</si>
  <si>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</si>
  <si>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</si>
  <si>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</si>
  <si>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</si>
  <si>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</si>
  <si>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</si>
  <si>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</si>
  <si>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</si>
  <si>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</si>
  <si>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</si>
  <si>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</si>
  <si>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</si>
  <si>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</si>
  <si>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</si>
  <si>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</si>
  <si>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</si>
  <si>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</si>
  <si>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</si>
  <si>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</si>
  <si>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</si>
  <si>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</si>
  <si>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</si>
  <si>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</si>
  <si>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</si>
  <si>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</si>
  <si>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</si>
  <si>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</si>
  <si>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</si>
  <si>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</si>
  <si>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</si>
  <si>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</si>
  <si>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</si>
  <si>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</si>
  <si>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</si>
  <si>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</si>
  <si>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</si>
  <si>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</si>
  <si>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</si>
  <si>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</si>
  <si>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</si>
  <si>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</si>
  <si>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</si>
  <si>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</si>
  <si>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</si>
  <si>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</si>
  <si>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</si>
  <si>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</si>
  <si>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</si>
  <si>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</si>
  <si>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</si>
  <si>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</si>
  <si>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</si>
  <si>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</si>
  <si>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</si>
  <si>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</si>
  <si>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</si>
  <si>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</si>
  <si>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</si>
  <si>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</si>
  <si>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</si>
  <si>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</si>
  <si>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</si>
  <si>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</si>
  <si>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</si>
  <si>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</si>
  <si>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</si>
  <si>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</si>
  <si>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</si>
  <si>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</si>
  <si>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</si>
  <si>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</si>
  <si>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</si>
  <si>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</si>
  <si>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</si>
  <si>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</si>
  <si>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</si>
  <si>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</si>
  <si>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</si>
  <si>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</si>
  <si>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</si>
  <si>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</si>
  <si>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</si>
  <si>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</si>
  <si>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</si>
  <si>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</si>
  <si>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</si>
  <si>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</si>
  <si>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</si>
  <si>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</si>
  <si>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</si>
  <si>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</si>
  <si>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</si>
  <si>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</si>
  <si>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</si>
  <si>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</si>
  <si>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</si>
  <si>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</si>
  <si>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</si>
  <si>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</si>
  <si>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</si>
  <si>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</si>
  <si>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</si>
  <si>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</si>
  <si>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</si>
  <si>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</si>
  <si>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</si>
  <si>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</si>
  <si>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</si>
  <si>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</si>
  <si>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</si>
  <si>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</si>
  <si>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</si>
  <si>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</si>
  <si>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</si>
  <si>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</si>
  <si>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</si>
  <si>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</si>
  <si>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</si>
  <si>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</si>
  <si>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</si>
  <si>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</si>
  <si>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</si>
  <si>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</si>
  <si>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</si>
  <si>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</si>
  <si>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</si>
  <si>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</si>
  <si>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</si>
  <si>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</si>
  <si>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</si>
  <si>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</si>
  <si>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</si>
  <si>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</si>
  <si>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</si>
  <si>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</si>
  <si>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</si>
  <si>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</si>
  <si>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</si>
  <si>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</si>
  <si>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</si>
  <si>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</si>
  <si>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</si>
  <si>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</si>
  <si>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</si>
  <si>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</si>
  <si>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</si>
  <si>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</si>
  <si>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</si>
  <si>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</si>
  <si>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</si>
  <si>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</si>
  <si>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</si>
  <si>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</si>
  <si>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</si>
  <si>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</si>
  <si>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</si>
  <si>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</si>
  <si>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</si>
  <si>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</si>
  <si>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</si>
  <si>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</si>
  <si>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</si>
  <si>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</si>
  <si>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</si>
  <si>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</si>
  <si>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</si>
  <si>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</si>
  <si>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</si>
  <si>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</si>
  <si>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</si>
  <si>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</si>
  <si>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</si>
  <si>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</si>
  <si>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</si>
  <si>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</si>
  <si>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</si>
  <si>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</si>
  <si>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</si>
  <si>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</si>
  <si>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</si>
  <si>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</si>
  <si>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</si>
  <si>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</si>
  <si>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</si>
  <si>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</si>
  <si>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</si>
  <si>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</si>
  <si>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</si>
  <si>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</si>
  <si>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</si>
  <si>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</si>
  <si>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</si>
  <si>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</si>
  <si>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</si>
  <si>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</si>
  <si>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</si>
  <si>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</si>
  <si>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</si>
  <si>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</si>
  <si>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</si>
  <si>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</si>
  <si>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</si>
  <si>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</si>
  <si>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</si>
  <si>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</si>
  <si>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</si>
  <si>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</si>
  <si>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</si>
  <si>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</si>
  <si>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</si>
  <si>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</si>
  <si>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</si>
  <si>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</si>
  <si>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</si>
  <si>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</si>
  <si>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</si>
  <si>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</si>
  <si>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</si>
  <si>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</si>
  <si>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</si>
  <si>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</si>
  <si>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</si>
  <si>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</si>
  <si>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</si>
  <si>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</si>
  <si>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</si>
  <si>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</si>
  <si>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</si>
  <si>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</si>
  <si>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</si>
  <si>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</si>
  <si>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</si>
  <si>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</si>
  <si>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</si>
  <si>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</si>
  <si>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</si>
  <si>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</si>
  <si>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</si>
  <si>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</si>
  <si>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</si>
  <si>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</si>
  <si>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</si>
  <si>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</si>
  <si>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</si>
  <si>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</si>
  <si>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</si>
  <si>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</si>
  <si>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</si>
  <si>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</si>
  <si>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</si>
  <si>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</si>
  <si>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</si>
  <si>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</si>
  <si>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</si>
  <si>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</si>
  <si>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</si>
  <si>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</si>
  <si>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</si>
  <si>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</si>
  <si>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</si>
  <si>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</si>
  <si>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</si>
  <si>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</si>
  <si>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</si>
  <si>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</si>
  <si>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</si>
  <si>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</si>
  <si>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</si>
  <si>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</si>
  <si>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</si>
  <si>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</si>
  <si>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</si>
  <si>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</si>
  <si>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</si>
  <si>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</si>
  <si>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</si>
  <si>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</si>
  <si>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</si>
  <si>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</si>
  <si>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</si>
  <si>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</si>
  <si>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</si>
  <si>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</si>
  <si>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</si>
  <si>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</si>
  <si>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</si>
  <si>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</si>
  <si>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</si>
  <si>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</si>
  <si>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</si>
  <si>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</si>
  <si>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</si>
  <si>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</si>
  <si>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</si>
  <si>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</si>
  <si>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</si>
  <si>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</si>
  <si>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</si>
  <si>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</si>
  <si>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</si>
  <si>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</si>
  <si>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</si>
  <si>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</si>
  <si>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</si>
  <si>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</si>
  <si>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</si>
  <si>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</si>
  <si>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</si>
  <si>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</si>
  <si>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</si>
  <si>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</si>
  <si>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</si>
  <si>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</si>
  <si>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</si>
  <si>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</si>
  <si>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</si>
  <si>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</si>
  <si>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</si>
  <si>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</si>
  <si>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</si>
  <si>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</si>
  <si>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</si>
  <si>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</si>
  <si>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</si>
  <si>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</si>
  <si>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</si>
  <si>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</si>
  <si>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</si>
  <si>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</si>
  <si>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</si>
  <si>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</si>
  <si>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</si>
  <si>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</si>
  <si>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</si>
  <si>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</si>
  <si>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</si>
  <si>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</si>
  <si>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</si>
  <si>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</si>
  <si>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</si>
  <si>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</si>
  <si>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</si>
  <si>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</si>
  <si>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</si>
  <si>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</si>
  <si>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</si>
  <si>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</si>
  <si>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</si>
  <si>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</si>
  <si>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</si>
  <si>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</si>
  <si>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</si>
  <si>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</si>
  <si>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</si>
  <si>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</si>
  <si>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</si>
  <si>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</si>
  <si>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</si>
  <si>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</si>
  <si>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</si>
  <si>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</si>
  <si>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</si>
  <si>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</si>
  <si>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</si>
  <si>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</si>
  <si>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</si>
  <si>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</si>
  <si>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</si>
  <si>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</si>
  <si>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</si>
  <si>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</si>
  <si>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</si>
  <si>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</si>
  <si>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</si>
  <si>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</si>
  <si>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</si>
  <si>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</si>
  <si>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</si>
  <si>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</si>
  <si>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</si>
  <si>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</si>
  <si>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</si>
  <si>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</si>
  <si>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</si>
  <si>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</si>
  <si>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</si>
  <si>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</si>
  <si>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</si>
  <si>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</si>
  <si>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</si>
  <si>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</si>
  <si>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</si>
  <si>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</si>
  <si>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</si>
  <si>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</si>
  <si>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</si>
  <si>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</si>
  <si>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</si>
  <si>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</si>
  <si>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</si>
  <si>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</si>
  <si>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</si>
  <si>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</si>
  <si>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</si>
  <si>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</si>
  <si>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</si>
  <si>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</si>
  <si>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</si>
  <si>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</si>
  <si>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</si>
  <si>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</si>
  <si>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</si>
  <si>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</si>
  <si>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</si>
  <si>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</si>
  <si>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</si>
  <si>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</si>
  <si>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</si>
  <si>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</si>
  <si>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</si>
  <si>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</si>
  <si>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</si>
  <si>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</si>
  <si>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</si>
  <si>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</si>
  <si>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</si>
  <si>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</si>
  <si>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</si>
  <si>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</si>
  <si>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</si>
  <si>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</si>
  <si>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</si>
  <si>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</si>
  <si>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</si>
  <si>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</si>
  <si>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</si>
  <si>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</si>
  <si>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</si>
  <si>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</si>
  <si>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</si>
  <si>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</si>
  <si>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</si>
  <si>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</si>
  <si>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</si>
  <si>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</si>
  <si>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</si>
  <si>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</si>
  <si>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</si>
  <si>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</si>
  <si>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</si>
  <si>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</si>
  <si>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</si>
  <si>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</si>
  <si>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</si>
  <si>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</si>
  <si>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</si>
  <si>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</si>
  <si>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</si>
  <si>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</si>
  <si>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</si>
  <si>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</si>
  <si>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</si>
  <si>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</si>
  <si>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</si>
  <si>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</si>
  <si>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</si>
  <si>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</si>
  <si>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</si>
  <si>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</si>
  <si>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</si>
  <si>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</si>
  <si>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</si>
  <si>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</si>
  <si>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</si>
  <si>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</si>
  <si>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</si>
  <si>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</si>
  <si>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</si>
  <si>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</si>
  <si>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</si>
  <si>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</si>
  <si>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</si>
  <si>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</si>
  <si>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</si>
  <si>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</si>
  <si>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</si>
  <si>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</si>
  <si>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</si>
  <si>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</si>
  <si>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</si>
  <si>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</si>
  <si>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</si>
  <si>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</si>
  <si>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</si>
  <si>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</si>
  <si>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</si>
  <si>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</si>
  <si>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</si>
  <si>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</si>
  <si>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</si>
  <si>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</si>
  <si>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</si>
  <si>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</si>
  <si>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</si>
  <si>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</si>
  <si>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</si>
  <si>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</si>
  <si>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</si>
  <si>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</si>
  <si>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</si>
  <si>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</si>
  <si>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</si>
  <si>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</si>
  <si>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</si>
  <si>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</si>
  <si>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</si>
  <si>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</si>
  <si>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</si>
  <si>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</si>
  <si>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</si>
  <si>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</si>
  <si>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</si>
  <si>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</si>
  <si>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</si>
  <si>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</si>
  <si>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</si>
  <si>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</si>
  <si>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</si>
  <si>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</si>
  <si>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</si>
  <si>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</si>
  <si>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</si>
  <si>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</si>
  <si>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</si>
  <si>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</si>
  <si>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</si>
  <si>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</si>
  <si>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</si>
  <si>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</si>
  <si>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</si>
  <si>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</si>
  <si>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</si>
  <si>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</si>
  <si>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</si>
  <si>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</si>
  <si>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</si>
  <si>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</si>
  <si>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</si>
  <si>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</si>
  <si>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</si>
  <si>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</si>
  <si>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</si>
  <si>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</si>
  <si>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</si>
  <si>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</si>
  <si>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</si>
  <si>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</si>
  <si>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</si>
  <si>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</si>
  <si>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</si>
  <si>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</si>
  <si>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</si>
  <si>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</si>
  <si>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</si>
  <si>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</si>
  <si>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</si>
  <si>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</si>
  <si>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</si>
  <si>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</si>
  <si>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</si>
  <si>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</si>
  <si>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</si>
  <si>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</si>
  <si>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</si>
  <si>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</si>
  <si>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</si>
  <si>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</si>
  <si>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</si>
  <si>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</si>
  <si>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</si>
  <si>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</si>
  <si>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</si>
  <si>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</si>
  <si>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</si>
  <si>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</si>
  <si>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</si>
  <si>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</si>
  <si>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</si>
  <si>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</si>
  <si>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</si>
  <si>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</si>
  <si>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</si>
  <si>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</si>
  <si>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</si>
  <si>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</si>
  <si>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</si>
  <si>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</si>
  <si>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</si>
  <si>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</si>
  <si>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</si>
  <si>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</si>
  <si>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</si>
  <si>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</si>
  <si>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</si>
  <si>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</si>
  <si>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</si>
  <si>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</si>
  <si>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</si>
  <si>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</si>
  <si>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</si>
  <si>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</si>
  <si>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</si>
  <si>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</si>
  <si>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</si>
  <si>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</si>
  <si>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</si>
  <si>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</si>
  <si>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</si>
  <si>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</si>
  <si>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</si>
  <si>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</si>
  <si>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</si>
  <si>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</si>
  <si>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</si>
  <si>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</si>
  <si>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</si>
  <si>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</si>
  <si>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</si>
  <si>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</si>
  <si>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</si>
  <si>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</si>
  <si>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</si>
  <si>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</si>
  <si>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</si>
  <si>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</si>
  <si>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</si>
  <si>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</si>
  <si>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</si>
  <si>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</si>
  <si>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</si>
  <si>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</si>
  <si>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</si>
  <si>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</si>
  <si>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</si>
  <si>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</si>
  <si>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</si>
  <si>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</si>
  <si>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</si>
  <si>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</si>
  <si>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</si>
  <si>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</si>
  <si>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</si>
  <si>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</si>
  <si>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</si>
  <si>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</si>
  <si>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</si>
  <si>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</si>
  <si>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</si>
  <si>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</si>
  <si>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</si>
  <si>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</si>
  <si>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</si>
  <si>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</si>
  <si>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</si>
  <si>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</si>
  <si>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</si>
  <si>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</si>
  <si>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</si>
  <si>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</si>
  <si>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</si>
  <si>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</si>
  <si>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</si>
  <si>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</si>
  <si>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</si>
  <si>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</si>
  <si>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</si>
  <si>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</si>
  <si>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</si>
  <si>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</si>
  <si>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</si>
  <si>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</si>
  <si>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</si>
  <si>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</si>
  <si>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</si>
  <si>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</si>
  <si>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</si>
  <si>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</si>
  <si>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</si>
  <si>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</si>
  <si>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</si>
  <si>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</si>
  <si>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</si>
  <si>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</si>
  <si>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</si>
  <si>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</si>
  <si>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</si>
  <si>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</si>
  <si>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</si>
  <si>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</si>
  <si>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</si>
  <si>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</si>
  <si>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</si>
  <si>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</si>
  <si>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</si>
  <si>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</si>
  <si>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</si>
  <si>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</si>
  <si>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</si>
  <si>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</si>
  <si>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</si>
  <si>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</si>
  <si>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</si>
  <si>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</si>
  <si>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</si>
  <si>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</si>
  <si>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</si>
  <si>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</si>
  <si>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</si>
  <si>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</si>
  <si>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</si>
  <si>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</si>
  <si>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</si>
  <si>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</si>
  <si>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</si>
  <si>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</si>
  <si>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</si>
  <si>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</si>
  <si>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</si>
  <si>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</si>
  <si>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</si>
  <si>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</si>
  <si>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</si>
  <si>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</si>
  <si>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</si>
  <si>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</si>
  <si>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</si>
  <si>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</si>
  <si>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</si>
  <si>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</si>
  <si>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</si>
  <si>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</si>
  <si>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</si>
  <si>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</si>
  <si>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</si>
  <si>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</si>
  <si>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</si>
  <si>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</si>
  <si>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</si>
  <si>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</si>
  <si>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</si>
  <si>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</si>
  <si>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</si>
  <si>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</si>
  <si>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</si>
  <si>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</si>
  <si>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</si>
  <si>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</si>
  <si>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</si>
  <si>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</si>
  <si>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</si>
  <si>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</si>
  <si>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</si>
  <si>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</si>
  <si>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</si>
  <si>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</si>
  <si>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</si>
  <si>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</si>
  <si>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</si>
  <si>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</si>
  <si>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</si>
  <si>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</si>
  <si>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</si>
  <si>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</si>
  <si>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</si>
  <si>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</si>
  <si>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</si>
  <si>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</si>
  <si>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</si>
  <si>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</si>
  <si>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</si>
  <si>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</si>
  <si>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</si>
  <si>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</si>
  <si>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</si>
  <si>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</si>
  <si>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</si>
  <si>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</si>
  <si>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</si>
  <si>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</si>
  <si>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</si>
  <si>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</si>
  <si>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</si>
  <si>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</si>
  <si>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</si>
  <si>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</si>
  <si>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</si>
  <si>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</si>
  <si>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</si>
  <si>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</si>
  <si>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</si>
  <si>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</si>
  <si>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</si>
  <si>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</si>
  <si>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</si>
  <si>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</si>
  <si>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</si>
  <si>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</si>
  <si>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</si>
  <si>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</si>
  <si>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</si>
  <si>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</si>
  <si>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</si>
  <si>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</si>
  <si>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</si>
  <si>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</si>
  <si>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</si>
  <si>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</si>
  <si>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</si>
  <si>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</si>
  <si>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</si>
  <si>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</si>
  <si>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</si>
  <si>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</si>
  <si>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</si>
  <si>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</si>
  <si>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</si>
  <si>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</si>
  <si>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</si>
  <si>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</si>
  <si>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</si>
  <si>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</si>
  <si>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</si>
  <si>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</si>
  <si>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</si>
  <si>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</si>
  <si>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</si>
  <si>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</si>
  <si>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</si>
  <si>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</si>
  <si>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</si>
  <si>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</si>
  <si>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</si>
  <si>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</si>
  <si>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</si>
  <si>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</si>
  <si>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</si>
  <si>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</si>
  <si>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</si>
  <si>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</si>
  <si>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</si>
  <si>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</si>
  <si>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</si>
  <si>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</si>
  <si>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</si>
  <si>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</si>
  <si>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</si>
  <si>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</si>
  <si>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</si>
  <si>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</si>
  <si>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</si>
  <si>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</si>
  <si>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</si>
  <si>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</si>
  <si>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</si>
  <si>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</si>
  <si>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</si>
  <si>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</si>
  <si>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</si>
  <si>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</si>
  <si>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</si>
  <si>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</si>
  <si>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</si>
  <si>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</si>
  <si>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</si>
  <si>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</si>
  <si>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</si>
  <si>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</si>
  <si>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</si>
  <si>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</si>
  <si>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</si>
  <si>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</si>
  <si>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</si>
  <si>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</si>
  <si>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</si>
  <si>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</si>
  <si>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</si>
  <si>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</si>
  <si>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</si>
  <si>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</si>
  <si>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</si>
  <si>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</si>
  <si>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</si>
  <si>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</si>
  <si>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</si>
  <si>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</si>
  <si>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</si>
  <si>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</si>
  <si>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</si>
  <si>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</si>
  <si>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</si>
  <si>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</si>
  <si>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</si>
  <si>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</si>
  <si>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</si>
  <si>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</si>
  <si>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</si>
  <si>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</si>
  <si>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</si>
  <si>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</si>
  <si>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</si>
  <si>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</si>
  <si>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</si>
  <si>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</si>
  <si>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</si>
  <si>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</si>
  <si>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</si>
  <si>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</si>
  <si>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</si>
  <si>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</si>
  <si>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</si>
  <si>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</si>
  <si>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</si>
  <si>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</si>
  <si>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</si>
  <si>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</si>
  <si>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</si>
  <si>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</si>
  <si>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</si>
  <si>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</si>
  <si>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</si>
  <si>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</si>
  <si>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</si>
  <si>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</si>
  <si>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</si>
  <si>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</si>
  <si>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</si>
  <si>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</si>
  <si>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</si>
  <si>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</si>
  <si>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</si>
  <si>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</si>
  <si>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</si>
  <si>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</si>
  <si>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</si>
  <si>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</si>
  <si>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</si>
  <si>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</si>
  <si>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</si>
  <si>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</si>
  <si>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</si>
  <si>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</si>
  <si>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</si>
  <si>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</si>
  <si>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</si>
  <si>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</si>
  <si>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</si>
  <si>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</si>
  <si>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</si>
  <si>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</si>
  <si>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</si>
  <si>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</si>
  <si>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</si>
  <si>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</si>
  <si>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</si>
  <si>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</si>
  <si>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</si>
  <si>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</si>
  <si>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</si>
  <si>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</si>
  <si>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</si>
  <si>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</si>
  <si>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</si>
  <si>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</si>
  <si>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</si>
  <si>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</si>
  <si>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</si>
  <si>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</si>
  <si>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</si>
  <si>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</si>
  <si>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</si>
  <si>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</si>
  <si>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</si>
  <si>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</si>
  <si>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</si>
  <si>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</si>
  <si>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</si>
  <si>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</si>
  <si>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</si>
  <si>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</si>
  <si>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</si>
  <si>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</si>
  <si>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</si>
  <si>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</si>
  <si>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</si>
  <si>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</si>
  <si>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</si>
  <si>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</si>
  <si>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</si>
  <si>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</si>
  <si>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</si>
  <si>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</si>
  <si>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</si>
  <si>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</si>
  <si>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</si>
  <si>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</si>
  <si>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</si>
  <si>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</si>
  <si>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</si>
  <si>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</si>
  <si>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</si>
  <si>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</si>
  <si>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</si>
  <si>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</si>
  <si>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</si>
  <si>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</si>
  <si>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</si>
  <si>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</si>
  <si>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</si>
  <si>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</si>
  <si>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</si>
  <si>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</si>
  <si>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</si>
  <si>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</si>
  <si>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</si>
  <si>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</si>
  <si>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</si>
  <si>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</si>
  <si>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</si>
  <si>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</si>
  <si>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</si>
  <si>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</si>
  <si>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</si>
  <si>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</si>
  <si>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</si>
  <si>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</si>
  <si>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</si>
  <si>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</si>
  <si>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</si>
  <si>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</si>
  <si>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</si>
  <si>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</si>
  <si>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</si>
  <si>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</si>
  <si>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</si>
  <si>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</si>
  <si>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</si>
  <si>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</si>
  <si>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</si>
  <si>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</si>
  <si>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</si>
  <si>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</si>
  <si>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</si>
  <si>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</si>
  <si>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</si>
  <si>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</si>
  <si>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</si>
  <si>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</si>
  <si>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</si>
  <si>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</si>
  <si>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</si>
  <si>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</si>
  <si>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</si>
  <si>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</si>
  <si>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</si>
  <si>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</si>
  <si>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</si>
  <si>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</si>
  <si>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</si>
  <si>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</si>
  <si>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</si>
  <si>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</si>
  <si>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</si>
  <si>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</si>
  <si>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</si>
  <si>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</si>
  <si>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</si>
  <si>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</si>
  <si>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</si>
  <si>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</si>
  <si>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</si>
  <si>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</si>
  <si>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</si>
  <si>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</si>
  <si>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</si>
  <si>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</si>
  <si>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</si>
  <si>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</si>
  <si>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</si>
  <si>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</si>
  <si>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</si>
  <si>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</si>
  <si>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</si>
  <si>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</si>
  <si>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</si>
  <si>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</si>
  <si>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</si>
  <si>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</si>
  <si>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</si>
  <si>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</si>
  <si>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</si>
  <si>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</si>
  <si>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</si>
  <si>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</si>
  <si>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</si>
  <si>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</si>
  <si>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</si>
  <si>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</si>
  <si>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</si>
  <si>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</si>
  <si>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</si>
  <si>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</si>
  <si>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</si>
  <si>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</si>
  <si>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</si>
  <si>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</si>
  <si>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</si>
  <si>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</si>
  <si>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</si>
  <si>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</si>
  <si>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</si>
  <si>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</si>
  <si>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</si>
  <si>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</si>
  <si>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</si>
  <si>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</si>
  <si>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</si>
  <si>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</si>
  <si>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</si>
  <si>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</si>
  <si>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</si>
  <si>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</si>
  <si>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</si>
  <si>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</si>
  <si>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</si>
  <si>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</si>
  <si>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</si>
  <si>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</si>
  <si>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</si>
  <si>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</si>
  <si>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</si>
  <si>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</si>
  <si>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</si>
  <si>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</si>
  <si>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</si>
  <si>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</si>
  <si>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</si>
  <si>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</si>
  <si>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</si>
  <si>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</si>
  <si>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</si>
  <si>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</si>
  <si>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</si>
  <si>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</si>
  <si>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</si>
  <si>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</si>
  <si>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</si>
  <si>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</si>
  <si>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</si>
  <si>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</si>
  <si>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</si>
  <si>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</si>
  <si>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</si>
  <si>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</si>
  <si>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</si>
  <si>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</si>
  <si>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</si>
  <si>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</si>
  <si>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</si>
  <si>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</si>
  <si>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</si>
  <si>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</si>
  <si>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</si>
  <si>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</si>
  <si>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</si>
  <si>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</si>
  <si>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</si>
  <si>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</si>
  <si>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</si>
  <si>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</si>
  <si>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</si>
  <si>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</si>
  <si>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</si>
  <si>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</si>
  <si>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</si>
  <si>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</si>
  <si>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</si>
  <si>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</si>
  <si>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</si>
  <si>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</si>
  <si>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</si>
  <si>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</si>
  <si>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</si>
  <si>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</si>
  <si>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</si>
  <si>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</si>
  <si>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</si>
  <si>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</si>
  <si>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</si>
  <si>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</si>
  <si>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</si>
  <si>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</si>
  <si>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</si>
  <si>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</si>
  <si>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</si>
  <si>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</si>
  <si>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</si>
  <si>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</si>
  <si>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</si>
  <si>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</si>
  <si>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</si>
  <si>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</si>
  <si>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</si>
  <si>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</si>
  <si>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</si>
  <si>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</si>
  <si>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</si>
  <si>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</si>
  <si>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</si>
  <si>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</si>
  <si>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</si>
  <si>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</si>
  <si>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</si>
  <si>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</si>
  <si>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</si>
  <si>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</si>
  <si>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</si>
  <si>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</si>
  <si>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</si>
  <si>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</si>
  <si>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</si>
  <si>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</si>
  <si>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</si>
  <si>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</si>
  <si>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</si>
  <si>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</si>
  <si>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</si>
  <si>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</si>
  <si>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</si>
  <si>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</si>
  <si>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</si>
  <si>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</si>
  <si>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</si>
  <si>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</si>
  <si>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</si>
  <si>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</si>
  <si>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</si>
  <si>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</si>
  <si>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</si>
  <si>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</si>
  <si>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</si>
  <si>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</si>
  <si>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</si>
  <si>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</si>
  <si>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</si>
  <si>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</si>
  <si>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</si>
  <si>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</si>
  <si>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</si>
  <si>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</si>
  <si>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</si>
  <si>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</si>
  <si>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</si>
  <si>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</si>
  <si>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</si>
  <si>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</si>
  <si>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</si>
  <si>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</si>
  <si>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</si>
  <si>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</si>
  <si>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</si>
  <si>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</si>
  <si>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</si>
  <si>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</si>
  <si>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</si>
  <si>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</si>
  <si>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</si>
  <si>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</si>
  <si>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</si>
  <si>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</si>
  <si>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</si>
  <si>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</si>
  <si>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</si>
  <si>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</si>
  <si>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</si>
  <si>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</si>
  <si>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</si>
  <si>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</si>
  <si>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</si>
  <si>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</si>
  <si>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</si>
  <si>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</si>
  <si>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</si>
  <si>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</si>
  <si>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</si>
  <si>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</si>
  <si>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</si>
  <si>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</si>
  <si>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</si>
  <si>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</si>
  <si>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</si>
  <si>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</si>
  <si>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</si>
  <si>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</si>
  <si>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</si>
  <si>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</si>
  <si>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</si>
  <si>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</si>
  <si>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</si>
  <si>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</si>
  <si>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</si>
  <si>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</si>
  <si>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</si>
  <si>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</si>
  <si>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</si>
  <si>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</si>
  <si>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</si>
  <si>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</si>
  <si>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</si>
  <si>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</si>
  <si>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</si>
  <si>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</si>
  <si>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</si>
  <si>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</si>
  <si>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</si>
  <si>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</si>
  <si>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</si>
  <si>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</si>
  <si>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</si>
  <si>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</si>
  <si>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</si>
  <si>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</si>
  <si>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</si>
  <si>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</si>
  <si>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</si>
  <si>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</si>
  <si>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</si>
  <si>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</si>
  <si>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</si>
  <si>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</si>
  <si>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</si>
  <si>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</si>
  <si>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</si>
  <si>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</si>
  <si>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</si>
  <si>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</si>
  <si>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</si>
  <si>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</si>
  <si>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</si>
  <si>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</si>
  <si>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</si>
  <si>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</si>
  <si>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</si>
  <si>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</si>
  <si>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</si>
  <si>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</si>
  <si>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</si>
  <si>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</si>
  <si>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</si>
  <si>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</si>
  <si>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</si>
  <si>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</si>
  <si>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</si>
  <si>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</si>
  <si>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</si>
  <si>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</si>
  <si>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</si>
  <si>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</si>
  <si>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</si>
  <si>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</si>
  <si>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</si>
  <si>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</si>
  <si>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</si>
  <si>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</si>
  <si>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</si>
  <si>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</si>
  <si>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</si>
  <si>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</si>
  <si>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</si>
  <si>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</si>
  <si>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</si>
  <si>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</si>
  <si>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</si>
  <si>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</si>
  <si>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</si>
  <si>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</si>
  <si>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</si>
  <si>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</si>
  <si>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</si>
  <si>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</si>
  <si>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</si>
  <si>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</si>
  <si>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</si>
  <si>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</si>
  <si>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</si>
  <si>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</si>
  <si>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</si>
  <si>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</si>
  <si>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</si>
  <si>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</si>
  <si>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</si>
  <si>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</si>
  <si>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</si>
  <si>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</si>
  <si>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</si>
  <si>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</si>
  <si>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</si>
  <si>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</si>
  <si>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</si>
  <si>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</si>
  <si>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</si>
  <si>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</si>
  <si>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</si>
  <si>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</si>
  <si>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</si>
  <si>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</si>
  <si>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</si>
  <si>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</si>
  <si>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</si>
  <si>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</si>
  <si>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</si>
  <si>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</si>
  <si>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</si>
  <si>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</si>
  <si>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</si>
  <si>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</si>
  <si>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</si>
  <si>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</si>
  <si>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</si>
  <si>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</si>
  <si>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</si>
  <si>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</si>
  <si>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</si>
  <si>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</si>
  <si>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</si>
  <si>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</si>
  <si>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</si>
  <si>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</si>
  <si>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</si>
  <si>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</si>
  <si>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</si>
  <si>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</si>
  <si>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</si>
  <si>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</si>
  <si>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</si>
  <si>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</si>
  <si>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</si>
  <si>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</si>
  <si>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</si>
  <si>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</si>
  <si>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</si>
  <si>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</si>
  <si>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</si>
  <si>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</si>
  <si>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</si>
  <si>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</si>
  <si>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</si>
  <si>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</si>
  <si>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</si>
  <si>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</si>
  <si>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</si>
  <si>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</si>
  <si>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</si>
  <si>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</si>
  <si>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</si>
  <si>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</si>
  <si>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</si>
  <si>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</si>
  <si>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</si>
  <si>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</si>
  <si>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</si>
  <si>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</si>
  <si>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</si>
  <si>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</si>
  <si>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</si>
  <si>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</si>
  <si>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</si>
  <si>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</si>
  <si>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</si>
  <si>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</si>
  <si>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</si>
  <si>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</si>
  <si>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</si>
  <si>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</si>
  <si>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</si>
  <si>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</si>
  <si>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</si>
  <si>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</si>
  <si>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</si>
  <si>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</si>
  <si>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</si>
  <si>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</si>
  <si>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</si>
  <si>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</si>
  <si>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</si>
  <si>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</si>
  <si>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</si>
  <si>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</si>
  <si>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</si>
  <si>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</si>
  <si>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</si>
  <si>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</si>
  <si>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</si>
  <si>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</si>
  <si>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</si>
  <si>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</si>
  <si>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</si>
  <si>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</si>
  <si>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</si>
  <si>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</si>
  <si>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</si>
  <si>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</si>
  <si>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</si>
  <si>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</si>
  <si>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</si>
  <si>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</si>
  <si>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</si>
  <si>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</si>
  <si>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</si>
  <si>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</si>
  <si>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</si>
  <si>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</si>
  <si>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</si>
  <si>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</si>
  <si>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</si>
  <si>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</si>
  <si>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</si>
  <si>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</si>
  <si>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</si>
  <si>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</si>
  <si>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</si>
  <si>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</si>
  <si>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</si>
  <si>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</si>
  <si>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</si>
  <si>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</si>
  <si>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</si>
  <si>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</si>
  <si>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</si>
  <si>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</si>
  <si>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</si>
  <si>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</si>
  <si>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</si>
  <si>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</si>
  <si>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</si>
  <si>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</si>
  <si>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</si>
  <si>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</si>
  <si>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</si>
  <si>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</si>
  <si>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</si>
  <si>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</si>
  <si>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</si>
  <si>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</si>
  <si>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</si>
  <si>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</si>
  <si>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</si>
  <si>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</si>
  <si>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</si>
  <si>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</si>
  <si>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</si>
  <si>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</si>
  <si>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</si>
  <si>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</si>
  <si>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</si>
  <si>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</si>
  <si>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</si>
  <si>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</si>
  <si>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</si>
  <si>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</si>
  <si>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</si>
  <si>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</si>
  <si>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</si>
  <si>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</si>
  <si>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</si>
  <si>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</si>
  <si>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</si>
  <si>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</si>
  <si>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</si>
  <si>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</si>
  <si>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</si>
  <si>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</si>
  <si>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</si>
  <si>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</si>
  <si>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</si>
  <si>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</si>
  <si>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</si>
  <si>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</si>
  <si>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</si>
  <si>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</si>
  <si>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</si>
  <si>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</si>
  <si>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</si>
  <si>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</si>
  <si>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</si>
  <si>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</si>
  <si>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</si>
  <si>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</si>
  <si>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</si>
  <si>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</si>
  <si>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</si>
  <si>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</si>
  <si>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</si>
  <si>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</si>
  <si>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</si>
  <si>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</si>
  <si>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</si>
  <si>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</si>
  <si>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</si>
  <si>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</si>
  <si>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</si>
  <si>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</si>
  <si>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</si>
  <si>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</si>
  <si>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</si>
  <si>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</si>
  <si>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</si>
  <si>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</si>
  <si>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</si>
  <si>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</si>
  <si>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</si>
  <si>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</si>
  <si>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</si>
  <si>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</si>
  <si>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</si>
  <si>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</si>
  <si>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</si>
  <si>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</si>
  <si>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</si>
  <si>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</si>
  <si>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</si>
  <si>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</si>
  <si>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</si>
  <si>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</si>
  <si>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</si>
  <si>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</si>
  <si>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</si>
  <si>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</si>
  <si>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</si>
  <si>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</si>
  <si>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</si>
  <si>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</si>
  <si>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</si>
  <si>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</si>
  <si>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</si>
  <si>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</si>
  <si>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</si>
  <si>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</si>
  <si>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</si>
  <si>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</si>
  <si>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</si>
  <si>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</si>
  <si>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</si>
  <si>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</si>
  <si>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</si>
  <si>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</si>
  <si>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</si>
  <si>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</si>
  <si>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</si>
  <si>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</si>
  <si>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</si>
  <si>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</si>
  <si>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</si>
  <si>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</si>
  <si>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</si>
  <si>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</si>
  <si>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</si>
  <si>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</si>
  <si>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</si>
  <si>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</si>
  <si>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</si>
  <si>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</si>
  <si>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</si>
  <si>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</si>
  <si>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</si>
  <si>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</si>
  <si>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</si>
  <si>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</si>
  <si>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</si>
  <si>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</si>
  <si>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</si>
  <si>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</si>
  <si>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</si>
  <si>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</si>
  <si>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</si>
  <si>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</si>
  <si>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</si>
  <si>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</si>
  <si>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</si>
  <si>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</si>
  <si>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</si>
  <si>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</si>
  <si>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</si>
  <si>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</si>
  <si>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</si>
  <si>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</si>
  <si>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</si>
  <si>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</si>
  <si>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</si>
  <si>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</si>
  <si>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</si>
  <si>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</si>
  <si>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</si>
  <si>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</si>
  <si>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</si>
  <si>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</si>
  <si>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</si>
  <si>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</si>
  <si>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</si>
  <si>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</si>
  <si>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</si>
  <si>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</si>
  <si>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</si>
  <si>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</si>
  <si>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</si>
  <si>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</si>
  <si>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</si>
  <si>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</si>
  <si>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</si>
  <si>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</si>
  <si>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</si>
  <si>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</si>
  <si>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</si>
  <si>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</si>
  <si>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</si>
  <si>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</si>
  <si>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</si>
  <si>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</si>
  <si>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</si>
  <si>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</si>
  <si>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</si>
  <si>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</si>
  <si>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</si>
  <si>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</si>
  <si>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</si>
  <si>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</si>
  <si>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</si>
  <si>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</si>
  <si>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</si>
  <si>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</si>
  <si>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</si>
  <si>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</si>
  <si>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</si>
  <si>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</si>
  <si>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</si>
  <si>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</si>
  <si>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</si>
  <si>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</si>
  <si>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</si>
  <si>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</si>
  <si>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</si>
  <si>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</si>
  <si>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</si>
  <si>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</si>
  <si>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</si>
  <si>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</si>
  <si>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</si>
  <si>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</si>
  <si>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</si>
  <si>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</si>
  <si>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</si>
  <si>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</si>
  <si>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</si>
  <si>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</si>
  <si>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</si>
  <si>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</si>
  <si>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</si>
  <si>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</si>
  <si>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</si>
  <si>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</si>
  <si>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</si>
  <si>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</si>
  <si>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</si>
  <si>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</si>
  <si>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</si>
  <si>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</si>
  <si>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</si>
  <si>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</si>
  <si>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</si>
  <si>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</si>
  <si>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</si>
  <si>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</si>
  <si>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</si>
  <si>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</si>
  <si>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</si>
  <si>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</si>
  <si>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</si>
  <si>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</si>
  <si>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</si>
  <si>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</si>
  <si>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</si>
  <si>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</si>
  <si>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</si>
  <si>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</si>
  <si>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</si>
  <si>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</si>
  <si>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</si>
  <si>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</si>
  <si>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</si>
  <si>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</si>
  <si>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</si>
  <si>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</si>
  <si>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</si>
  <si>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</si>
  <si>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</si>
  <si>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</si>
  <si>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</si>
  <si>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</si>
  <si>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</si>
  <si>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</si>
  <si>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</si>
  <si>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</si>
  <si>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</si>
  <si>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</si>
  <si>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</si>
  <si>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</si>
  <si>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</si>
  <si>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</si>
  <si>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</si>
  <si>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</si>
  <si>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</si>
  <si>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</si>
  <si>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</si>
  <si>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</si>
  <si>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</si>
  <si>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</si>
  <si>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</si>
  <si>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</si>
  <si>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</si>
  <si>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</si>
  <si>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</si>
  <si>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</si>
  <si>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</si>
  <si>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</si>
  <si>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</si>
  <si>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</si>
  <si>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</si>
  <si>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</si>
  <si>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</si>
  <si>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</si>
  <si>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</si>
  <si>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</si>
  <si>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</si>
  <si>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</si>
  <si>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</si>
  <si>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</si>
  <si>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</si>
  <si>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</si>
  <si>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</si>
  <si>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</si>
  <si>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</si>
  <si>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</si>
  <si>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</si>
  <si>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</si>
  <si>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</si>
  <si>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</si>
  <si>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</si>
  <si>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</si>
  <si>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</si>
  <si>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</si>
  <si>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</si>
  <si>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</si>
  <si>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</si>
  <si>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</si>
  <si>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</si>
  <si>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</si>
  <si>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</si>
  <si>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</si>
  <si>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</si>
  <si>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</si>
  <si>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</si>
  <si>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</si>
  <si>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</si>
  <si>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</si>
  <si>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</si>
  <si>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</si>
  <si>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</si>
  <si>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</si>
  <si>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</si>
  <si>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</si>
  <si>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</si>
  <si>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</si>
  <si>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</si>
  <si>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</si>
  <si>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</si>
  <si>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</si>
  <si>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</si>
  <si>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</si>
  <si>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</si>
  <si>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</si>
  <si>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</si>
  <si>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</si>
  <si>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</si>
  <si>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</si>
  <si>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</si>
  <si>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</si>
  <si>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</si>
  <si>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</si>
  <si>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</si>
  <si>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</si>
  <si>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</si>
  <si>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</si>
  <si>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</si>
  <si>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</si>
  <si>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</si>
  <si>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</si>
  <si>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</si>
  <si>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</si>
  <si>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</si>
  <si>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</si>
  <si>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</si>
  <si>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</si>
  <si>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</si>
  <si>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</si>
  <si>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</si>
  <si>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</si>
  <si>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</si>
  <si>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</si>
  <si>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</si>
  <si>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</si>
  <si>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</si>
  <si>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</si>
  <si>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</si>
  <si>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</si>
  <si>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</si>
  <si>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</si>
  <si>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</si>
  <si>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</si>
  <si>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</si>
  <si>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</si>
  <si>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</si>
  <si>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</si>
  <si>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</si>
  <si>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</si>
  <si>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</si>
  <si>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</si>
  <si>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</si>
  <si>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</si>
  <si>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</si>
  <si>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</si>
  <si>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</si>
  <si>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</si>
  <si>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</si>
  <si>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</si>
  <si>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</si>
  <si>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</si>
  <si>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</si>
  <si>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</si>
  <si>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</si>
  <si>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</si>
  <si>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</si>
  <si>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</si>
  <si>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</si>
  <si>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</si>
  <si>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</si>
  <si>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</si>
  <si>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</si>
  <si>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</si>
  <si>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</si>
  <si>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</si>
  <si>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</si>
  <si>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</si>
  <si>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</si>
  <si>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</si>
  <si>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</si>
  <si>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</si>
  <si>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</si>
  <si>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</si>
  <si>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</si>
  <si>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</si>
  <si>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</si>
  <si>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</si>
  <si>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</si>
  <si>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</si>
  <si>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</si>
  <si>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</si>
  <si>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</si>
  <si>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</si>
  <si>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</si>
  <si>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</si>
  <si>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</si>
  <si>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</si>
  <si>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</si>
  <si>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</si>
  <si>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</si>
  <si>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</si>
  <si>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</si>
  <si>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</si>
  <si>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</si>
  <si>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</si>
  <si>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</si>
  <si>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</si>
  <si>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</si>
  <si>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</si>
  <si>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</si>
  <si>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</si>
  <si>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</si>
  <si>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</si>
  <si>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</si>
  <si>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</si>
  <si>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</si>
  <si>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</si>
  <si>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</si>
  <si>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</si>
  <si>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</si>
  <si>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</si>
  <si>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</si>
  <si>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</si>
  <si>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</si>
  <si>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</si>
  <si>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</si>
  <si>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</si>
  <si>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</si>
  <si>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</si>
  <si>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</si>
  <si>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</si>
  <si>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</si>
  <si>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</si>
  <si>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</si>
  <si>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</si>
  <si>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</si>
  <si>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</si>
  <si>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</si>
  <si>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</si>
  <si>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</si>
  <si>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</si>
  <si>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</si>
  <si>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</si>
  <si>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</si>
  <si>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</si>
  <si>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</si>
  <si>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</si>
  <si>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</si>
  <si>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</si>
  <si>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</si>
  <si>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</si>
  <si>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</si>
  <si>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</si>
  <si>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</si>
  <si>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</si>
  <si>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</si>
  <si>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</si>
  <si>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</si>
  <si>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</si>
  <si>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</si>
  <si>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</si>
  <si>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</si>
  <si>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</si>
  <si>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</si>
  <si>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</si>
  <si>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</si>
  <si>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</si>
  <si>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</si>
  <si>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</si>
  <si>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</si>
  <si>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</si>
  <si>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</si>
  <si>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</si>
  <si>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</si>
  <si>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</si>
  <si>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</si>
  <si>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</si>
  <si>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</si>
  <si>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</si>
  <si>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</si>
  <si>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</si>
  <si>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</si>
  <si>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</si>
  <si>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</si>
  <si>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</si>
  <si>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</si>
  <si>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</si>
  <si>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</si>
  <si>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</si>
  <si>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</si>
  <si>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</si>
  <si>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</si>
  <si>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</si>
  <si>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</si>
  <si>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</si>
  <si>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</si>
  <si>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</si>
  <si>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</si>
  <si>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</si>
  <si>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</si>
  <si>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</si>
  <si>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</si>
  <si>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</si>
  <si>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</si>
  <si>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</si>
  <si>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</si>
  <si>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</si>
  <si>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</si>
  <si>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</si>
  <si>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</si>
  <si>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</si>
  <si>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</si>
  <si>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</si>
  <si>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</si>
  <si>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</si>
  <si>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</si>
  <si>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</si>
  <si>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</si>
  <si>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</si>
  <si>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</si>
  <si>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</si>
  <si>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</si>
  <si>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</si>
  <si>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</si>
  <si>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</si>
  <si>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</si>
  <si>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</si>
  <si>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</si>
  <si>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</si>
  <si>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</si>
  <si>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</si>
  <si>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</si>
  <si>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</si>
  <si>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</si>
  <si>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</si>
  <si>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</si>
  <si>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</si>
  <si>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</si>
  <si>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</si>
  <si>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</si>
  <si>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</si>
  <si>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</si>
  <si>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</si>
  <si>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</si>
  <si>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</si>
  <si>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</si>
  <si>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</si>
  <si>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</si>
  <si>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</si>
  <si>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</si>
  <si>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</si>
  <si>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</si>
  <si>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</si>
  <si>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</si>
  <si>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</si>
  <si>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</si>
  <si>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</si>
  <si>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</si>
  <si>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</si>
  <si>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</si>
  <si>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</si>
  <si>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</si>
  <si>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</si>
  <si>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</si>
  <si>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</si>
  <si>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</si>
  <si>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</si>
  <si>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</si>
  <si>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</si>
  <si>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</si>
  <si>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</si>
  <si>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</si>
  <si>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</si>
  <si>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</si>
  <si>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</si>
  <si>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</si>
  <si>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</si>
  <si>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</si>
  <si>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</si>
  <si>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</si>
  <si>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</si>
  <si>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</si>
  <si>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</si>
  <si>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</si>
  <si>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</si>
  <si>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</si>
  <si>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</si>
  <si>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</si>
  <si>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</si>
  <si>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</si>
  <si>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</si>
  <si>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</si>
  <si>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</si>
  <si>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</si>
  <si>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</si>
  <si>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</si>
  <si>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</si>
  <si>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</si>
  <si>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</si>
  <si>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</si>
  <si>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</si>
  <si>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</si>
  <si>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</si>
  <si>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</si>
  <si>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</si>
  <si>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</si>
  <si>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</si>
  <si>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</si>
  <si>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</si>
  <si>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</si>
  <si>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</si>
  <si>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</si>
  <si>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</si>
  <si>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</si>
  <si>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</si>
  <si>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</si>
  <si>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</si>
  <si>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</si>
  <si>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</si>
  <si>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</si>
  <si>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</si>
  <si>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</si>
  <si>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</si>
  <si>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</si>
  <si>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</si>
  <si>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</si>
  <si>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</si>
  <si>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</si>
  <si>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</si>
  <si>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</si>
  <si>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</si>
  <si>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</si>
  <si>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</si>
  <si>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</si>
  <si>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</si>
  <si>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</si>
  <si>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</si>
  <si>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</si>
  <si>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</si>
  <si>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</si>
  <si>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</si>
  <si>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</si>
  <si>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</si>
  <si>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</si>
  <si>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</si>
  <si>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</si>
  <si>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</si>
  <si>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</si>
  <si>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</si>
  <si>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</si>
  <si>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</si>
  <si>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</si>
  <si>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</si>
  <si>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</si>
  <si>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</si>
  <si>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</si>
  <si>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</si>
  <si>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</si>
  <si>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</si>
  <si>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</si>
  <si>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</si>
  <si>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</si>
  <si>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</si>
  <si>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</si>
  <si>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</si>
  <si>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</si>
  <si>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</si>
  <si>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</si>
  <si>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</si>
  <si>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</si>
  <si>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</si>
  <si>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</si>
  <si>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</si>
  <si>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</si>
  <si>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</si>
  <si>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</si>
  <si>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</si>
  <si>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</si>
  <si>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</si>
  <si>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</si>
  <si>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</si>
  <si>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</si>
  <si>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</si>
  <si>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</si>
  <si>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</si>
  <si>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</si>
  <si>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</si>
  <si>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</si>
  <si>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</si>
  <si>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</si>
  <si>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</si>
  <si>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</si>
  <si>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</si>
  <si>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</si>
  <si>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</si>
  <si>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</si>
  <si>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</si>
  <si>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</si>
  <si>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</si>
  <si>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</si>
  <si>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</si>
  <si>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</si>
  <si>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</si>
  <si>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</si>
  <si>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</si>
  <si>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</si>
  <si>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</si>
  <si>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</si>
  <si>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</si>
  <si>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</si>
  <si>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</si>
  <si>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</si>
  <si>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</si>
  <si>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</si>
  <si>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</si>
  <si>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</si>
  <si>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</si>
  <si>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</si>
  <si>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</si>
  <si>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</si>
  <si>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</si>
  <si>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</si>
  <si>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</si>
  <si>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</si>
  <si>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</si>
  <si>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</si>
  <si>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</si>
  <si>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</si>
  <si>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</si>
  <si>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</si>
  <si>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</si>
  <si>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</si>
  <si>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</si>
  <si>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</si>
  <si>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</si>
  <si>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</si>
  <si>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</si>
  <si>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</si>
  <si>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</si>
  <si>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</si>
  <si>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</si>
  <si>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</si>
  <si>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</si>
  <si>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</si>
  <si>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</si>
  <si>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</si>
  <si>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</si>
  <si>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</si>
  <si>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</si>
  <si>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</si>
  <si>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</si>
  <si>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</si>
  <si>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</si>
  <si>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</si>
  <si>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</si>
  <si>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</si>
  <si>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</si>
  <si>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</si>
  <si>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</si>
  <si>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</si>
  <si>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</si>
  <si>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</si>
  <si>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</si>
  <si>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</si>
  <si>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</si>
  <si>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</si>
  <si>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</si>
  <si>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</si>
  <si>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</si>
  <si>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</si>
  <si>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</si>
  <si>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</si>
  <si>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</si>
  <si>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</si>
  <si>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</si>
  <si>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</si>
  <si>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</si>
  <si>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</si>
  <si>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</si>
  <si>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</si>
  <si>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</si>
  <si>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</si>
  <si>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</si>
  <si>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</si>
  <si>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</si>
  <si>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</si>
  <si>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</si>
  <si>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</si>
  <si>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</si>
  <si>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</si>
  <si>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</si>
  <si>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</si>
  <si>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</si>
  <si>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</si>
  <si>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</si>
  <si>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</si>
  <si>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</si>
  <si>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</si>
  <si>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</si>
  <si>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</si>
  <si>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</si>
  <si>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</si>
  <si>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</si>
  <si>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</si>
  <si>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</si>
  <si>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</si>
  <si>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</si>
  <si>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</si>
  <si>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</si>
  <si>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</si>
  <si>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</si>
  <si>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</si>
  <si>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</si>
  <si>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</si>
  <si>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</si>
  <si>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</si>
  <si>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</si>
  <si>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</si>
  <si>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</si>
  <si>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</si>
  <si>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</si>
  <si>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</si>
  <si>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</si>
  <si>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</si>
  <si>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</si>
  <si>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</si>
  <si>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</si>
  <si>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</si>
  <si>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</si>
  <si>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</si>
  <si>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</si>
  <si>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</si>
  <si>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</si>
  <si>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</si>
  <si>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</si>
  <si>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</si>
  <si>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</si>
  <si>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</si>
  <si>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</si>
  <si>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</si>
  <si>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</si>
  <si>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</si>
  <si>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</si>
  <si>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</si>
  <si>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</si>
  <si>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</si>
  <si>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</si>
  <si>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</si>
  <si>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</si>
  <si>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</si>
  <si>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</si>
  <si>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</si>
  <si>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</si>
  <si>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</si>
  <si>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</si>
  <si>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</si>
  <si>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</si>
  <si>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</si>
  <si>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</si>
  <si>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</si>
  <si>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</si>
  <si>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</si>
  <si>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</si>
  <si>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</si>
  <si>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</si>
  <si>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</si>
  <si>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</si>
  <si>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</si>
  <si>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</si>
  <si>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</si>
  <si>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</si>
  <si>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</si>
  <si>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</si>
  <si>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</si>
  <si>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</si>
  <si>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</si>
  <si>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</si>
  <si>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</si>
  <si>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</si>
  <si>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</si>
  <si>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</si>
  <si>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</si>
  <si>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</si>
  <si>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</si>
  <si>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</si>
  <si>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</si>
  <si>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</si>
  <si>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</si>
  <si>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</si>
  <si>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</si>
  <si>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</si>
  <si>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</si>
  <si>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</si>
  <si>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</si>
  <si>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</si>
  <si>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</si>
  <si>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</si>
  <si>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</si>
  <si>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</si>
  <si>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</si>
  <si>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</si>
  <si>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</si>
  <si>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</si>
  <si>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</si>
  <si>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</si>
  <si>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</si>
  <si>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</si>
  <si>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</si>
  <si>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</si>
  <si>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</si>
  <si>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</si>
  <si>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</si>
  <si>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</si>
  <si>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</si>
  <si>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</si>
  <si>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</si>
  <si>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</si>
  <si>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</si>
  <si>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</si>
  <si>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</si>
  <si>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</si>
  <si>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</si>
  <si>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</si>
  <si>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</si>
  <si>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</si>
  <si>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</si>
  <si>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</si>
  <si>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</si>
  <si>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</si>
  <si>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</si>
  <si>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</si>
  <si>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</si>
  <si>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</si>
  <si>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</si>
  <si>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</si>
  <si>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</si>
  <si>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</si>
  <si>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</si>
  <si>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</si>
  <si>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</si>
  <si>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</si>
  <si>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</si>
  <si>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</si>
  <si>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</si>
  <si>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</si>
  <si>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</si>
  <si>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</si>
  <si>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</si>
  <si>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</si>
  <si>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</si>
  <si>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</si>
  <si>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</si>
  <si>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</si>
  <si>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</si>
  <si>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</si>
  <si>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</si>
  <si>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</si>
  <si>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</si>
  <si>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</si>
  <si>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</si>
  <si>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</si>
  <si>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</si>
  <si>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</si>
  <si>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</si>
  <si>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</si>
  <si>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</si>
  <si>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</si>
  <si>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</si>
  <si>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</si>
  <si>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</si>
  <si>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</si>
  <si>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</si>
  <si>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</si>
  <si>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</si>
  <si>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</si>
  <si>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</si>
  <si>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</si>
  <si>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</si>
  <si>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</si>
  <si>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</si>
  <si>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</si>
  <si>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</si>
  <si>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</si>
  <si>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</si>
  <si>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</si>
  <si>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</si>
  <si>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</si>
  <si>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</si>
  <si>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</si>
  <si>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</si>
  <si>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</si>
  <si>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</si>
  <si>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</si>
  <si>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</si>
  <si>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</si>
  <si>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</si>
  <si>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</si>
  <si>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</si>
  <si>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</si>
  <si>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</si>
  <si>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</si>
  <si>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</si>
  <si>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</si>
  <si>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</si>
  <si>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</si>
  <si>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</si>
  <si>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</si>
  <si>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</si>
  <si>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</si>
  <si>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</si>
  <si>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</si>
  <si>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</si>
  <si>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</si>
  <si>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</si>
  <si>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</si>
  <si>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</si>
  <si>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</si>
  <si>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</si>
  <si>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</si>
  <si>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</si>
  <si>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</si>
  <si>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</si>
  <si>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</si>
  <si>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</si>
  <si>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</si>
  <si>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</si>
  <si>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</si>
  <si>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</si>
  <si>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</si>
  <si>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</si>
  <si>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</si>
  <si>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</si>
  <si>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</si>
  <si>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</si>
  <si>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</si>
  <si>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</si>
  <si>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</si>
  <si>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</si>
  <si>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</si>
  <si>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</si>
  <si>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</si>
  <si>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</si>
  <si>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</si>
  <si>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</si>
  <si>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</si>
  <si>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</si>
  <si>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</si>
  <si>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</si>
  <si>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</si>
  <si>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</si>
  <si>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</si>
  <si>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</si>
  <si>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</si>
  <si>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</si>
  <si>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</si>
  <si>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</si>
  <si>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</si>
  <si>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</si>
  <si>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</si>
  <si>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</si>
  <si>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</si>
  <si>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</si>
  <si>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</si>
  <si>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</si>
  <si>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</si>
  <si>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</si>
  <si>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</si>
  <si>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</si>
  <si>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</si>
  <si>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</si>
  <si>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</si>
  <si>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</si>
  <si>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</si>
  <si>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</si>
  <si>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</si>
  <si>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</si>
  <si>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</si>
  <si>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</si>
  <si>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</si>
  <si>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</si>
  <si>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</si>
  <si>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</si>
  <si>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</si>
  <si>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</si>
  <si>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</si>
  <si>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</si>
  <si>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</si>
  <si>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</si>
  <si>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</si>
  <si>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</si>
  <si>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</si>
  <si>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</si>
  <si>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</si>
  <si>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</si>
  <si>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</si>
  <si>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</si>
  <si>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</si>
  <si>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</si>
  <si>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</si>
  <si>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</si>
  <si>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</si>
  <si>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</si>
  <si>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</si>
  <si>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</si>
  <si>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</si>
  <si>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</si>
  <si>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</si>
  <si>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</si>
  <si>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</si>
  <si>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</si>
  <si>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</si>
  <si>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</si>
  <si>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</si>
  <si>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</si>
  <si>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</si>
  <si>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</si>
  <si>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</si>
  <si>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</si>
  <si>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</si>
  <si>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</si>
  <si>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</si>
  <si>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</si>
  <si>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</si>
  <si>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</si>
  <si>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</si>
  <si>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</si>
  <si>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</si>
  <si>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</si>
  <si>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</si>
  <si>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</si>
  <si>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</si>
  <si>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</si>
  <si>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</si>
  <si>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</si>
  <si>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</si>
  <si>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</si>
  <si>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</si>
  <si>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</si>
  <si>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</si>
  <si>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</si>
  <si>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</si>
  <si>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</si>
  <si>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</si>
  <si>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</si>
  <si>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</si>
  <si>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</si>
  <si>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</si>
  <si>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</si>
  <si>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</si>
  <si>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</si>
  <si>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</si>
  <si>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</si>
  <si>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</si>
  <si>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</si>
  <si>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</si>
  <si>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</si>
  <si>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</si>
  <si>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</si>
  <si>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</si>
  <si>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</si>
  <si>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</si>
  <si>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</si>
  <si>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</si>
  <si>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</si>
  <si>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</si>
  <si>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</si>
  <si>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</si>
  <si>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</si>
  <si>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</si>
  <si>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</si>
  <si>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</si>
  <si>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</si>
  <si>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</si>
  <si>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</si>
  <si>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</si>
  <si>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</si>
  <si>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</si>
  <si>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</si>
  <si>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</si>
  <si>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</si>
  <si>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</si>
  <si>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</si>
  <si>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</si>
  <si>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</si>
  <si>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</si>
  <si>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</si>
  <si>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</si>
  <si>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</si>
  <si>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</si>
  <si>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</si>
  <si>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</si>
  <si>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</si>
  <si>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</si>
  <si>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</si>
  <si>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</si>
  <si>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</si>
  <si>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</si>
  <si>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</si>
  <si>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</si>
  <si>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</si>
  <si>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</si>
  <si>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</si>
  <si>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</si>
  <si>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</si>
  <si>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</si>
  <si>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</si>
  <si>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</si>
  <si>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</si>
  <si>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</si>
  <si>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</si>
  <si>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</si>
  <si>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</si>
  <si>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</si>
  <si>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</si>
  <si>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</si>
  <si>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</si>
  <si>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</si>
  <si>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</si>
  <si>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</si>
  <si>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</si>
  <si>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</si>
  <si>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</si>
  <si>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</si>
  <si>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</si>
  <si>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</si>
  <si>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</si>
  <si>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</si>
  <si>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</si>
  <si>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</si>
  <si>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</si>
  <si>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</si>
  <si>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</si>
  <si>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</si>
  <si>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</si>
  <si>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</si>
  <si>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</si>
  <si>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</si>
  <si>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</si>
  <si>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</si>
  <si>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</si>
  <si>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</si>
  <si>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</si>
  <si>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</si>
  <si>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</si>
  <si>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</si>
  <si>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</si>
  <si>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</si>
  <si>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</si>
  <si>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</si>
  <si>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</si>
  <si>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</si>
  <si>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</si>
  <si>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</si>
  <si>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</si>
  <si>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</si>
  <si>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</si>
  <si>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</si>
  <si>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</si>
  <si>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</si>
  <si>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</si>
  <si>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</si>
  <si>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</si>
  <si>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</si>
  <si>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</si>
  <si>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</si>
  <si>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</si>
  <si>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</si>
  <si>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</si>
  <si>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</si>
  <si>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</si>
  <si>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</si>
  <si>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</si>
  <si>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</si>
  <si>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</si>
  <si>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</si>
  <si>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</si>
  <si>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</si>
  <si>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</si>
  <si>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</si>
  <si>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</si>
  <si>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</si>
  <si>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</si>
  <si>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</si>
  <si>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</si>
  <si>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</si>
  <si>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</si>
  <si>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</si>
  <si>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</si>
  <si>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</si>
  <si>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</si>
  <si>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</si>
  <si>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</si>
  <si>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</si>
  <si>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</si>
  <si>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</si>
  <si>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</si>
  <si>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</si>
  <si>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</si>
  <si>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</si>
  <si>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</si>
  <si>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</si>
  <si>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</si>
  <si>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</si>
  <si>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</si>
  <si>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</si>
  <si>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</si>
  <si>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</si>
  <si>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</si>
  <si>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</si>
  <si>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</si>
  <si>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</si>
  <si>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</si>
  <si>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</si>
  <si>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</si>
  <si>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</si>
  <si>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</si>
  <si>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</si>
  <si>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</si>
  <si>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</si>
  <si>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</si>
  <si>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</si>
  <si>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</si>
  <si>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</si>
  <si>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</si>
  <si>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</si>
  <si>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</si>
  <si>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</si>
  <si>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</si>
  <si>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</si>
  <si>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</si>
  <si>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</si>
  <si>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</si>
  <si>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</si>
  <si>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</si>
  <si>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</si>
  <si>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</si>
  <si>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</si>
  <si>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</si>
  <si>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</si>
  <si>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</si>
  <si>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</si>
  <si>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</si>
  <si>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</si>
  <si>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</si>
  <si>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</si>
  <si>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</si>
  <si>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</si>
  <si>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</si>
  <si>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</si>
  <si>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</si>
  <si>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</si>
  <si>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</si>
  <si>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</si>
  <si>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</si>
  <si>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</si>
  <si>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</si>
  <si>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</si>
  <si>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</si>
  <si>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</si>
  <si>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</si>
  <si>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</si>
  <si>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</si>
  <si>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</si>
  <si>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</si>
  <si>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</si>
  <si>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</si>
  <si>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</si>
  <si>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</si>
  <si>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</si>
  <si>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</si>
  <si>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</si>
  <si>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</si>
  <si>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</si>
  <si>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</si>
  <si>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</si>
  <si>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</si>
  <si>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</si>
  <si>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</si>
  <si>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</si>
  <si>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</si>
  <si>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</si>
  <si>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</si>
  <si>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</si>
  <si>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</si>
  <si>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</si>
  <si>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</si>
  <si>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</si>
  <si>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</si>
  <si>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</si>
  <si>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</si>
  <si>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</si>
  <si>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</si>
  <si>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</si>
  <si>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</si>
  <si>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</si>
  <si>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</si>
  <si>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</si>
  <si>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</si>
  <si>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</si>
  <si>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</si>
  <si>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</si>
  <si>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</si>
  <si>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</si>
  <si>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</si>
  <si>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</si>
  <si>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</si>
  <si>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</si>
  <si>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</si>
  <si>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</si>
  <si>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</si>
  <si>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</si>
  <si>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</si>
  <si>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</si>
  <si>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</si>
  <si>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</si>
  <si>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</si>
  <si>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</si>
  <si>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</si>
  <si>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</si>
  <si>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</si>
  <si>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</si>
  <si>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</si>
  <si>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</si>
  <si>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</si>
  <si>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</si>
  <si>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</si>
  <si>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</si>
  <si>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</si>
  <si>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</si>
  <si>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</si>
  <si>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</si>
  <si>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</si>
  <si>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</si>
  <si>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</si>
  <si>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</si>
  <si>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</si>
  <si>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</si>
  <si>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</si>
  <si>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</si>
  <si>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</si>
  <si>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</si>
  <si>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</si>
  <si>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</si>
  <si>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</si>
  <si>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</si>
  <si>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</si>
  <si>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</si>
  <si>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</si>
  <si>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</si>
  <si>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</si>
  <si>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</si>
  <si>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</si>
  <si>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</si>
  <si>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</si>
  <si>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</si>
  <si>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</si>
  <si>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</si>
  <si>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</si>
  <si>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</si>
  <si>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</si>
  <si>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</si>
  <si>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</si>
  <si>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</si>
  <si>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</si>
  <si>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</si>
  <si>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</si>
  <si>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</si>
  <si>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</si>
  <si>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</si>
  <si>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</si>
  <si>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</si>
  <si>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</si>
  <si>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</si>
  <si>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</si>
  <si>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</si>
  <si>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</si>
  <si>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</si>
  <si>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</si>
  <si>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</si>
  <si>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</si>
  <si>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</si>
  <si>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</si>
  <si>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</si>
  <si>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</si>
  <si>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</si>
  <si>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</si>
  <si>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</si>
  <si>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</si>
  <si>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</si>
  <si>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</si>
  <si>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</si>
  <si>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</si>
  <si>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</si>
  <si>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</si>
  <si>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</si>
  <si>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</si>
  <si>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</si>
  <si>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</si>
  <si>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</si>
  <si>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</si>
  <si>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</si>
  <si>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</si>
  <si>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</si>
  <si>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</si>
  <si>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</si>
  <si>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</si>
  <si>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</si>
  <si>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</si>
  <si>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</si>
  <si>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</si>
  <si>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</si>
  <si>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</si>
  <si>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</si>
  <si>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</si>
  <si>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</si>
  <si>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</si>
  <si>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</si>
  <si>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</si>
  <si>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</si>
  <si>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</si>
  <si>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</si>
  <si>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</si>
  <si>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</si>
  <si>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</si>
  <si>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</si>
  <si>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</si>
  <si>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</si>
  <si>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</si>
  <si>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</si>
  <si>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</si>
  <si>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</si>
  <si>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</si>
  <si>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</si>
  <si>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</si>
  <si>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</si>
  <si>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</si>
  <si>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</si>
  <si>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</si>
  <si>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</si>
  <si>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</si>
  <si>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</si>
  <si>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</si>
  <si>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</si>
  <si>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</si>
  <si>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</si>
  <si>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</si>
  <si>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</si>
  <si>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</si>
  <si>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</si>
  <si>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</si>
  <si>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</si>
  <si>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</si>
  <si>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</si>
  <si>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</si>
  <si>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</si>
  <si>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</si>
  <si>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</si>
  <si>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</si>
  <si>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</si>
  <si>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</si>
  <si>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</si>
  <si>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</si>
  <si>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</si>
  <si>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</si>
  <si>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</si>
  <si>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</si>
  <si>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</si>
  <si>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</si>
  <si>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</si>
  <si>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</si>
  <si>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</si>
  <si>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</si>
  <si>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</si>
  <si>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</si>
  <si>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</si>
  <si>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</si>
  <si>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</si>
  <si>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</si>
  <si>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</si>
  <si>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</si>
  <si>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</si>
  <si>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</si>
  <si>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</si>
  <si>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</si>
  <si>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</si>
  <si>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</si>
  <si>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</si>
  <si>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</si>
  <si>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</si>
  <si>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</si>
  <si>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</si>
  <si>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</si>
  <si>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</si>
  <si>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</si>
  <si>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</si>
  <si>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</si>
  <si>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</si>
  <si>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</si>
  <si>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</si>
  <si>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</si>
  <si>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</si>
  <si>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</si>
  <si>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</si>
  <si>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</si>
  <si>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</si>
  <si>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</si>
  <si>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</si>
  <si>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</si>
  <si>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</si>
  <si>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</si>
  <si>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</si>
  <si>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</si>
  <si>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</si>
  <si>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</si>
  <si>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</si>
  <si>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</si>
  <si>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</si>
  <si>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</si>
  <si>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</si>
  <si>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</si>
  <si>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</si>
  <si>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</si>
  <si>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</si>
  <si>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</si>
  <si>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</si>
  <si>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</si>
  <si>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</si>
  <si>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</si>
  <si>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</si>
  <si>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</si>
  <si>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</si>
  <si>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</si>
  <si>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</si>
  <si>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</si>
  <si>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</si>
  <si>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</si>
  <si>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</si>
  <si>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</si>
  <si>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</si>
  <si>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</si>
  <si>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</si>
  <si>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</si>
  <si>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</si>
  <si>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</si>
  <si>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</si>
  <si>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</si>
  <si>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</si>
  <si>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</si>
  <si>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</si>
  <si>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</si>
  <si>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</si>
  <si>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</si>
  <si>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</si>
  <si>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</si>
  <si>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</si>
  <si>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</si>
  <si>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</si>
  <si>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</si>
  <si>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</si>
  <si>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</si>
  <si>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</si>
  <si>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</si>
  <si>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</si>
  <si>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</si>
  <si>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</si>
  <si>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</si>
  <si>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</si>
  <si>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</si>
  <si>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</si>
  <si>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</si>
  <si>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</si>
  <si>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</si>
  <si>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</si>
  <si>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</si>
  <si>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</si>
  <si>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</si>
  <si>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</si>
  <si>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</si>
  <si>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</si>
  <si>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</si>
  <si>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</si>
  <si>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</si>
  <si>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</si>
  <si>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</si>
  <si>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</si>
  <si>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</si>
  <si>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</si>
  <si>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</si>
  <si>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</si>
  <si>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</si>
  <si>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</si>
  <si>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</si>
  <si>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</si>
  <si>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</si>
  <si>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</si>
  <si>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</si>
  <si>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</si>
  <si>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</si>
  <si>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</si>
  <si>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</si>
  <si>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</si>
  <si>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</si>
  <si>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</si>
  <si>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</si>
  <si>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</si>
  <si>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</si>
  <si>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</si>
  <si>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</si>
  <si>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</si>
  <si>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</si>
  <si>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</si>
  <si>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</si>
  <si>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</si>
  <si>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</si>
  <si>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</si>
  <si>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</si>
  <si>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</si>
  <si>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</si>
  <si>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</si>
  <si>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</si>
  <si>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</si>
  <si>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</si>
  <si>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</si>
  <si>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</si>
  <si>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</si>
  <si>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</si>
  <si>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</si>
  <si>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</si>
  <si>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</si>
  <si>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</si>
  <si>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</si>
  <si>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</si>
  <si>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</si>
  <si>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</si>
  <si>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</si>
  <si>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</si>
  <si>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</si>
  <si>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</si>
  <si>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</si>
  <si>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</si>
  <si>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</si>
  <si>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</si>
  <si>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</si>
  <si>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</si>
  <si>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</si>
  <si>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</si>
  <si>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</si>
  <si>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</si>
  <si>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</si>
  <si>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</si>
  <si>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</si>
  <si>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</si>
  <si>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</si>
  <si>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</si>
  <si>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</si>
  <si>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</si>
  <si>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</si>
  <si>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</si>
  <si>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</si>
  <si>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</si>
  <si>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</si>
  <si>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</si>
  <si>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</si>
  <si>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</si>
  <si>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</si>
  <si>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</si>
  <si>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</si>
  <si>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</si>
  <si>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</si>
  <si>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</si>
  <si>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</si>
  <si>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</si>
  <si>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</si>
  <si>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</si>
  <si>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</si>
  <si>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</si>
  <si>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</si>
  <si>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</si>
  <si>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</si>
  <si>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</si>
  <si>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</si>
  <si>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</si>
  <si>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</si>
  <si>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</si>
  <si>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</si>
  <si>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</si>
  <si>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</si>
  <si>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</si>
  <si>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</si>
  <si>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</si>
  <si>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</si>
  <si>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</si>
  <si>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</si>
  <si>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</si>
  <si>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</si>
  <si>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</si>
  <si>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</si>
  <si>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</si>
  <si>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</si>
  <si>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</si>
  <si>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</si>
  <si>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</si>
  <si>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</si>
  <si>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</si>
  <si>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</si>
  <si>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</si>
  <si>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</si>
  <si>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</si>
  <si>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</si>
  <si>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</si>
  <si>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</si>
  <si>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</si>
  <si>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</si>
  <si>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</si>
  <si>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</si>
  <si>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</si>
  <si>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</si>
  <si>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</si>
  <si>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</si>
  <si>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</si>
  <si>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</si>
  <si>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</si>
  <si>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</si>
  <si>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</si>
  <si>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</si>
  <si>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</si>
  <si>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</si>
  <si>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</si>
  <si>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</si>
  <si>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</si>
  <si>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</si>
  <si>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</si>
  <si>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</si>
  <si>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</si>
  <si>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</si>
  <si>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</si>
  <si>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</si>
  <si>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</si>
  <si>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</si>
  <si>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</si>
  <si>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</si>
  <si>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</si>
  <si>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</si>
  <si>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</si>
  <si>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</si>
  <si>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</si>
  <si>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</si>
  <si>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</si>
  <si>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</si>
  <si>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</si>
  <si>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</si>
  <si>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</si>
  <si>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</si>
  <si>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</si>
  <si>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</si>
  <si>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</si>
  <si>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</si>
  <si>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</si>
  <si>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</si>
  <si>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</si>
  <si>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</si>
  <si>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</si>
  <si>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</si>
  <si>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</si>
  <si>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</si>
  <si>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</si>
  <si>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</si>
  <si>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</si>
  <si>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</si>
  <si>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</si>
  <si>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</si>
  <si>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</si>
  <si>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</si>
  <si>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</si>
  <si>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</si>
  <si>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</si>
  <si>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</si>
  <si>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</si>
  <si>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</si>
  <si>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</si>
  <si>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</si>
  <si>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</si>
  <si>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</si>
  <si>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</si>
  <si>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</si>
  <si>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</si>
  <si>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</si>
  <si>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</si>
  <si>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</si>
  <si>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</si>
  <si>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</si>
  <si>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</si>
  <si>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</si>
  <si>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</si>
  <si>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</si>
  <si>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</si>
  <si>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</si>
  <si>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</si>
  <si>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</si>
  <si>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</si>
  <si>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</si>
  <si>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</si>
  <si>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</si>
  <si>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</si>
  <si>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</si>
  <si>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</si>
  <si>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</si>
  <si>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</si>
  <si>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</si>
  <si>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</si>
  <si>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</si>
  <si>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</si>
  <si>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</si>
  <si>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</si>
  <si>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</si>
  <si>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</si>
  <si>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</si>
  <si>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</si>
  <si>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</si>
  <si>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</si>
  <si>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</si>
  <si>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</si>
  <si>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</si>
  <si>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</si>
  <si>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</si>
  <si>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</si>
  <si>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</si>
  <si>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</si>
  <si>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</si>
  <si>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</si>
  <si>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</si>
  <si>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</si>
  <si>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</si>
  <si>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</si>
  <si>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</si>
  <si>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</si>
  <si>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</si>
  <si>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</si>
  <si>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</si>
  <si>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</si>
  <si>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</si>
  <si>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</si>
  <si>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</si>
  <si>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</si>
  <si>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</si>
  <si>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</si>
  <si>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</si>
  <si>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</si>
  <si>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</si>
  <si>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</si>
  <si>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</si>
  <si>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</si>
  <si>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</si>
  <si>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</si>
  <si>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</si>
  <si>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</si>
  <si>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</si>
  <si>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</si>
  <si>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</si>
  <si>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</si>
  <si>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</si>
  <si>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</si>
  <si>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</si>
  <si>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</si>
  <si>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</si>
  <si>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</si>
  <si>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</si>
  <si>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</si>
  <si>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</si>
  <si>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</si>
  <si>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</si>
  <si>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</si>
  <si>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</si>
  <si>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</si>
  <si>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</si>
  <si>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</si>
  <si>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</si>
  <si>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</si>
  <si>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</si>
  <si>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</si>
  <si>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</si>
  <si>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</si>
  <si>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</si>
  <si>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</si>
  <si>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</si>
  <si>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</si>
  <si>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</si>
  <si>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</si>
  <si>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</si>
  <si>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</si>
  <si>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</si>
  <si>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</si>
  <si>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</si>
  <si>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</si>
  <si>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</si>
  <si>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</si>
  <si>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</si>
  <si>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</si>
  <si>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</si>
  <si>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</si>
  <si>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</si>
  <si>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</si>
  <si>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</si>
  <si>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</si>
  <si>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</si>
  <si>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</si>
  <si>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</si>
  <si>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</si>
  <si>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</si>
  <si>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</si>
  <si>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</si>
  <si>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</si>
  <si>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</si>
  <si>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</si>
  <si>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</si>
  <si>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</si>
  <si>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</si>
  <si>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</si>
  <si>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</si>
  <si>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</si>
  <si>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</si>
  <si>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</si>
  <si>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</si>
  <si>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</si>
  <si>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</si>
  <si>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</si>
  <si>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</si>
  <si>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</si>
  <si>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</si>
  <si>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</si>
  <si>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</si>
  <si>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</si>
  <si>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</si>
  <si>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</si>
  <si>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</si>
  <si>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</si>
  <si>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</si>
  <si>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</si>
  <si>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</si>
  <si>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</si>
  <si>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</si>
  <si>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</si>
  <si>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</si>
  <si>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</si>
  <si>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</si>
  <si>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</si>
  <si>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</si>
  <si>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</si>
  <si>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</si>
  <si>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</si>
  <si>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</si>
  <si>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</si>
  <si>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</si>
  <si>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</si>
  <si>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</si>
  <si>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</si>
  <si>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</si>
  <si>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</si>
  <si>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</si>
  <si>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</si>
  <si>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</si>
  <si>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</si>
  <si>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</si>
  <si>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</si>
  <si>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</si>
  <si>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</si>
  <si>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</si>
  <si>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</si>
  <si>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</si>
  <si>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</si>
  <si>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</si>
  <si>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</si>
  <si>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</si>
  <si>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</si>
  <si>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</si>
  <si>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</si>
  <si>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</si>
  <si>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</si>
  <si>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</si>
  <si>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</si>
  <si>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</si>
  <si>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</si>
  <si>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</si>
  <si>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</si>
  <si>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</si>
  <si>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</si>
  <si>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</si>
  <si>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</si>
  <si>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</si>
  <si>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</si>
  <si>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</si>
  <si>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</si>
  <si>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</si>
  <si>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</si>
  <si>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</si>
  <si>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</si>
  <si>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</si>
  <si>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</si>
  <si>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</si>
  <si>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</si>
  <si>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</si>
  <si>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</si>
  <si>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</si>
  <si>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</si>
  <si>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</si>
  <si>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</si>
  <si>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</si>
  <si>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</si>
  <si>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</si>
  <si>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</si>
  <si>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</si>
  <si>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</si>
  <si>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</si>
  <si>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</si>
  <si>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</si>
  <si>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</si>
  <si>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</si>
  <si>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</si>
  <si>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</si>
  <si>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</si>
  <si>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</si>
  <si>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</si>
  <si>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</si>
  <si>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</si>
  <si>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</si>
  <si>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</si>
  <si>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</si>
  <si>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</si>
  <si>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</si>
  <si>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</si>
  <si>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</si>
  <si>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</si>
  <si>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</si>
  <si>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</si>
  <si>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</si>
  <si>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</si>
  <si>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</si>
  <si>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</si>
  <si>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</si>
  <si>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</si>
  <si>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</si>
  <si>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</si>
  <si>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</si>
  <si>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</si>
  <si>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</si>
  <si>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</si>
  <si>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</si>
  <si>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</si>
  <si>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</si>
  <si>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</si>
  <si>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</si>
  <si>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</si>
  <si>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</si>
  <si>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</si>
  <si>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</si>
  <si>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</si>
  <si>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</si>
  <si>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</si>
  <si>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</si>
  <si>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</si>
  <si>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</si>
  <si>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</si>
  <si>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</si>
  <si>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</si>
  <si>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</si>
  <si>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</si>
  <si>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</si>
  <si>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</si>
  <si>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</si>
  <si>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</si>
  <si>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</si>
  <si>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</si>
  <si>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</si>
  <si>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</si>
  <si>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</si>
  <si>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</si>
  <si>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</si>
  <si>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</si>
  <si>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</si>
  <si>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</si>
  <si>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</si>
  <si>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</si>
  <si>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</si>
  <si>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</si>
  <si>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</si>
  <si>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</si>
  <si>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</si>
  <si>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</si>
  <si>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</si>
  <si>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</si>
  <si>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</si>
  <si>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</si>
  <si>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</si>
  <si>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</si>
  <si>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</si>
  <si>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</si>
  <si>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</si>
  <si>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</si>
  <si>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</si>
  <si>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</si>
  <si>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</si>
  <si>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</si>
  <si>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</si>
  <si>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</si>
  <si>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</si>
  <si>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</si>
  <si>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</si>
  <si>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</si>
  <si>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</si>
  <si>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</si>
  <si>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</si>
  <si>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</si>
  <si>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</si>
  <si>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</si>
  <si>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</si>
  <si>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</si>
  <si>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</si>
  <si>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</si>
  <si>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</si>
  <si>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</si>
  <si>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</si>
  <si>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</si>
  <si>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</si>
  <si>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</si>
  <si>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</si>
  <si>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</si>
  <si>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</si>
  <si>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</si>
  <si>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</si>
  <si>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</si>
  <si>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</si>
  <si>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</si>
  <si>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</si>
  <si>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</si>
  <si>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</si>
  <si>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</si>
  <si>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</si>
  <si>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</si>
  <si>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</si>
  <si>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</si>
  <si>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</si>
  <si>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</si>
  <si>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</si>
  <si>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</si>
  <si>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</si>
  <si>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</si>
  <si>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</si>
  <si>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</si>
  <si>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</si>
  <si>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</si>
  <si>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</si>
  <si>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</si>
  <si>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</si>
  <si>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</si>
  <si>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</si>
  <si>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</si>
  <si>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</si>
  <si>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</si>
  <si>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</si>
  <si>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</si>
  <si>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</si>
  <si>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</si>
  <si>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</si>
  <si>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</si>
  <si>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</si>
  <si>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</si>
  <si>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</si>
  <si>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</si>
  <si>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</si>
  <si>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</si>
  <si>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</si>
  <si>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</si>
  <si>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</si>
  <si>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</si>
  <si>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</si>
  <si>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</si>
  <si>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</si>
  <si>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</si>
  <si>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</si>
  <si>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</si>
  <si>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</si>
  <si>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</si>
  <si>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</si>
  <si>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</si>
  <si>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</si>
  <si>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</si>
  <si>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</si>
  <si>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</si>
  <si>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</si>
  <si>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</si>
  <si>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</si>
  <si>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</si>
  <si>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</si>
  <si>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</si>
  <si>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</si>
  <si>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</si>
  <si>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</si>
  <si>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</si>
  <si>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</si>
  <si>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</si>
  <si>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</si>
  <si>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</si>
  <si>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</si>
  <si>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</si>
  <si>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</si>
  <si>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</si>
  <si>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</si>
  <si>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</si>
  <si>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</si>
  <si>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</si>
  <si>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</si>
  <si>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</si>
  <si>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</si>
  <si>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</si>
  <si>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</si>
  <si>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</si>
  <si>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</si>
  <si>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</si>
  <si>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</si>
  <si>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</si>
  <si>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</si>
  <si>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</si>
  <si>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</si>
  <si>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</si>
  <si>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</si>
  <si>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</si>
  <si>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</si>
  <si>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</si>
  <si>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</si>
  <si>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</si>
  <si>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</si>
  <si>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</si>
  <si>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</si>
  <si>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</si>
  <si>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</si>
  <si>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</si>
  <si>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</si>
  <si>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</si>
  <si>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</si>
  <si>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</si>
  <si>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</si>
  <si>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</si>
  <si>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</si>
  <si>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</si>
  <si>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</si>
  <si>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</si>
  <si>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</si>
  <si>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</si>
  <si>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</si>
  <si>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</si>
  <si>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</si>
  <si>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</si>
  <si>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</si>
  <si>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</si>
  <si>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</si>
  <si>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</si>
  <si>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</si>
  <si>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</si>
  <si>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</si>
  <si>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</si>
  <si>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</si>
  <si>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</si>
  <si>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</si>
  <si>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</si>
  <si>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</si>
  <si>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</si>
  <si>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</si>
  <si>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</si>
  <si>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</si>
  <si>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</si>
  <si>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</si>
  <si>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</si>
  <si>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</si>
  <si>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</si>
  <si>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</si>
  <si>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</si>
  <si>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</si>
  <si>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</si>
  <si>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</si>
  <si>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</si>
  <si>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</si>
  <si>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</si>
  <si>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</si>
  <si>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</si>
  <si>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</si>
  <si>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</si>
  <si>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</si>
  <si>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</si>
  <si>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</si>
  <si>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</si>
  <si>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</si>
  <si>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</si>
  <si>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</si>
  <si>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</si>
  <si>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</si>
  <si>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</si>
  <si>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</si>
  <si>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</si>
  <si>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</si>
  <si>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</si>
  <si>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</si>
  <si>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</si>
  <si>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</si>
  <si>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</si>
  <si>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</si>
  <si>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</si>
  <si>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</si>
  <si>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</si>
  <si>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</si>
  <si>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</si>
  <si>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</si>
  <si>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</si>
  <si>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</si>
  <si>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</si>
  <si>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</si>
  <si>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</si>
  <si>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</si>
  <si>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</si>
  <si>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</si>
  <si>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</si>
  <si>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</si>
  <si>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</si>
  <si>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</si>
  <si>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</si>
  <si>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</si>
  <si>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</si>
  <si>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</si>
  <si>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</si>
  <si>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</si>
  <si>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</si>
  <si>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</si>
  <si>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</si>
  <si>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</si>
  <si>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</si>
  <si>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</si>
  <si>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</si>
  <si>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</si>
  <si>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</si>
  <si>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</si>
  <si>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</si>
  <si>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</si>
  <si>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</si>
  <si>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</si>
  <si>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</si>
  <si>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</si>
  <si>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</si>
  <si>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</si>
  <si>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</si>
  <si>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</si>
  <si>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</si>
  <si>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</si>
  <si>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</si>
  <si>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</si>
  <si>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</si>
  <si>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</si>
  <si>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</si>
  <si>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</si>
  <si>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</si>
  <si>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</si>
  <si>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</si>
  <si>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</si>
  <si>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</si>
  <si>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</si>
  <si>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</si>
  <si>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</si>
  <si>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</si>
  <si>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</si>
  <si>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</si>
  <si>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</si>
  <si>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</si>
  <si>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</si>
  <si>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</si>
  <si>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</si>
  <si>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</si>
  <si>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</si>
  <si>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</si>
  <si>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</si>
  <si>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</si>
  <si>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</si>
  <si>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</si>
  <si>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</si>
  <si>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</si>
  <si>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</si>
  <si>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</si>
  <si>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</si>
  <si>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</si>
  <si>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</si>
  <si>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</si>
  <si>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</si>
  <si>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</si>
  <si>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</si>
  <si>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</si>
  <si>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</si>
  <si>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</si>
  <si>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</si>
  <si>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</si>
  <si>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</si>
  <si>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</si>
  <si>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</si>
  <si>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</si>
  <si>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</si>
  <si>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</si>
  <si>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</si>
  <si>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</si>
  <si>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</si>
  <si>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</si>
  <si>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</si>
  <si>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</si>
  <si>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</si>
  <si>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</si>
  <si>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</si>
  <si>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</si>
  <si>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</si>
  <si>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</si>
  <si>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</si>
  <si>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</si>
  <si>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</si>
  <si>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</si>
  <si>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</si>
  <si>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</si>
  <si>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</si>
  <si>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</si>
  <si>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</si>
  <si>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</si>
  <si>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</si>
  <si>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</si>
  <si>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</si>
  <si>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</si>
  <si>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</si>
  <si>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</si>
  <si>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</si>
  <si>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</si>
  <si>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</si>
  <si>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</si>
  <si>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</si>
  <si>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</si>
  <si>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</si>
  <si>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</si>
  <si>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</si>
  <si>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</si>
  <si>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</si>
  <si>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</si>
  <si>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</si>
  <si>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</si>
  <si>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</si>
  <si>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</si>
  <si>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</si>
  <si>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</si>
  <si>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</si>
  <si>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</si>
  <si>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</si>
  <si>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</si>
  <si>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</si>
  <si>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</si>
  <si>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</si>
  <si>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</si>
  <si>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</si>
  <si>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</si>
  <si>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</si>
  <si>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</si>
  <si>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</si>
  <si>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</si>
  <si>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</si>
  <si>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</si>
  <si>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</si>
  <si>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</si>
  <si>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</si>
  <si>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</si>
  <si>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</si>
  <si>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</si>
  <si>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</si>
  <si>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</si>
  <si>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</si>
  <si>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</si>
  <si>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</si>
  <si>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</si>
  <si>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</si>
  <si>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</si>
  <si>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</si>
  <si>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</si>
  <si>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</si>
  <si>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</si>
  <si>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</si>
  <si>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</si>
  <si>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</si>
  <si>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</si>
  <si>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</si>
  <si>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</si>
  <si>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</si>
  <si>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</si>
  <si>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</si>
  <si>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</si>
  <si>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</si>
  <si>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</si>
  <si>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</si>
  <si>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</si>
  <si>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</si>
  <si>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</si>
  <si>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</si>
  <si>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</si>
  <si>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</si>
  <si>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</si>
  <si>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</si>
  <si>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</si>
  <si>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</si>
  <si>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</si>
  <si>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</si>
  <si>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</si>
  <si>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</si>
  <si>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</si>
  <si>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</si>
  <si>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</si>
  <si>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</si>
  <si>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</si>
  <si>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</si>
  <si>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</si>
  <si>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</si>
  <si>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</si>
  <si>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</si>
  <si>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</si>
  <si>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</si>
  <si>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</si>
  <si>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</si>
  <si>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</si>
  <si>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</si>
  <si>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</si>
  <si>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</si>
  <si>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</si>
  <si>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</si>
  <si>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</si>
  <si>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</si>
  <si>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</si>
  <si>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</si>
  <si>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</si>
  <si>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</si>
  <si>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</si>
  <si>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</si>
  <si>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</si>
  <si>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</si>
  <si>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</si>
  <si>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</si>
  <si>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</si>
  <si>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</si>
  <si>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</si>
  <si>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</si>
  <si>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</si>
  <si>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</si>
  <si>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</si>
  <si>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</si>
  <si>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</si>
  <si>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</si>
  <si>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</si>
  <si>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</si>
  <si>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</si>
  <si>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</si>
  <si>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</si>
  <si>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</si>
  <si>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</si>
  <si>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</si>
  <si>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</si>
  <si>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</si>
  <si>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</si>
  <si>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</si>
  <si>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</si>
  <si>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</si>
  <si>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</si>
  <si>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</si>
  <si>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</si>
  <si>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</si>
  <si>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</si>
  <si>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</si>
  <si>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</si>
  <si>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</si>
  <si>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</si>
  <si>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</si>
  <si>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</si>
  <si>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</si>
  <si>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</si>
  <si>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</si>
  <si>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</si>
  <si>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</si>
  <si>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</si>
  <si>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</si>
  <si>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</si>
  <si>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</si>
  <si>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</si>
  <si>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</si>
  <si>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</si>
  <si>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</si>
  <si>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</si>
  <si>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</si>
  <si>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</si>
  <si>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</si>
  <si>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</si>
  <si>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</si>
  <si>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</si>
  <si>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</si>
  <si>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</si>
  <si>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</si>
  <si>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</si>
  <si>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</si>
  <si>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</si>
  <si>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</si>
  <si>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</si>
  <si>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</si>
  <si>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</si>
  <si>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</si>
  <si>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</si>
  <si>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</si>
  <si>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</si>
  <si>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</si>
  <si>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</si>
  <si>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</si>
  <si>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</si>
  <si>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</si>
  <si>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</si>
  <si>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</si>
  <si>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</si>
  <si>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</si>
  <si>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</si>
  <si>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</si>
  <si>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</si>
  <si>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</si>
  <si>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</si>
  <si>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</si>
  <si>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</si>
  <si>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</si>
  <si>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</si>
  <si>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</si>
  <si>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</si>
  <si>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</si>
  <si>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</si>
  <si>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</si>
  <si>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</si>
  <si>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</si>
  <si>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</si>
  <si>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</si>
  <si>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</si>
  <si>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</si>
  <si>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</si>
  <si>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</si>
  <si>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</si>
  <si>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</si>
  <si>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</si>
  <si>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</si>
  <si>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</si>
  <si>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</si>
  <si>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</si>
  <si>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</si>
  <si>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</si>
  <si>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</si>
  <si>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</si>
  <si>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</si>
  <si>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</si>
  <si>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</si>
  <si>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</si>
  <si>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</si>
  <si>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</si>
  <si>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</si>
  <si>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</si>
  <si>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</si>
  <si>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</si>
  <si>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</si>
  <si>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</si>
  <si>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</si>
  <si>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</si>
  <si>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</si>
  <si>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</si>
  <si>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</si>
  <si>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</si>
  <si>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</si>
  <si>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</si>
  <si>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</si>
  <si>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</si>
  <si>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</si>
  <si>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</si>
  <si>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</si>
  <si>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</si>
  <si>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</si>
  <si>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</si>
  <si>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</si>
  <si>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</si>
  <si>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</si>
  <si>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</si>
  <si>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</si>
  <si>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</si>
  <si>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</si>
  <si>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</si>
  <si>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</si>
  <si>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</si>
  <si>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</si>
  <si>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</si>
  <si>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</si>
  <si>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</si>
  <si>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</si>
  <si>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</si>
  <si>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</si>
  <si>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</si>
  <si>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</si>
  <si>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</si>
  <si>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</si>
  <si>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</si>
  <si>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</si>
  <si>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</si>
  <si>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</si>
  <si>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</si>
  <si>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</si>
  <si>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</si>
  <si>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</si>
  <si>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</si>
  <si>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</si>
  <si>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</si>
  <si>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</si>
  <si>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</si>
  <si>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</si>
  <si>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</si>
  <si>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</si>
  <si>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</si>
  <si>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</si>
  <si>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</si>
  <si>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</si>
  <si>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</si>
  <si>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</si>
  <si>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</si>
  <si>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</si>
  <si>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</si>
  <si>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</si>
  <si>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</si>
  <si>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</si>
  <si>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</si>
  <si>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</si>
  <si>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</si>
  <si>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</si>
  <si>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</si>
  <si>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</si>
  <si>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</si>
  <si>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</si>
  <si>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</si>
  <si>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</si>
  <si>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</si>
  <si>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</si>
  <si>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</si>
  <si>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</si>
  <si>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</si>
  <si>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</si>
  <si>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</si>
  <si>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</si>
  <si>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</si>
  <si>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</si>
  <si>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</si>
  <si>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</si>
  <si>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</si>
  <si>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</si>
  <si>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</si>
  <si>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</si>
  <si>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</si>
  <si>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</si>
  <si>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</si>
  <si>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</si>
  <si>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</si>
  <si>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</si>
  <si>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</si>
  <si>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</si>
  <si>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</si>
  <si>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</si>
  <si>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</si>
  <si>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</si>
  <si>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</si>
  <si>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</si>
  <si>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</si>
  <si>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</si>
  <si>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</si>
  <si>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</si>
  <si>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</si>
  <si>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</si>
  <si>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</si>
  <si>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</si>
  <si>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</si>
  <si>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</si>
  <si>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</si>
  <si>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</si>
  <si>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</si>
  <si>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</si>
  <si>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</si>
  <si>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</si>
  <si>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</si>
  <si>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</si>
  <si>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</si>
  <si>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</si>
  <si>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</si>
  <si>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</si>
  <si>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</si>
  <si>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</si>
  <si>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</si>
  <si>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</si>
  <si>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</si>
  <si>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</si>
  <si>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</si>
  <si>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</si>
  <si>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</si>
  <si>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</si>
  <si>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</si>
  <si>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</si>
  <si>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</si>
  <si>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</si>
  <si>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</si>
  <si>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</si>
  <si>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</si>
  <si>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</si>
  <si>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</si>
  <si>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</si>
  <si>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</si>
  <si>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</si>
  <si>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</si>
  <si>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</si>
  <si>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</si>
  <si>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</si>
  <si>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</si>
  <si>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</si>
  <si>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</si>
  <si>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</si>
  <si>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</si>
  <si>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</si>
  <si>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</si>
  <si>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</si>
  <si>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</si>
  <si>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</si>
  <si>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</si>
  <si>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</si>
  <si>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</si>
  <si>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</si>
  <si>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</si>
  <si>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</si>
  <si>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</si>
  <si>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</si>
  <si>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</si>
  <si>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</si>
  <si>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</si>
  <si>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</si>
  <si>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</si>
  <si>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</si>
  <si>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</si>
  <si>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</si>
  <si>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</si>
  <si>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</si>
  <si>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</si>
  <si>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</si>
  <si>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</si>
  <si>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</si>
  <si>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</si>
  <si>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</si>
  <si>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</si>
  <si>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</si>
  <si>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</si>
  <si>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</si>
  <si>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</si>
  <si>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</si>
  <si>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</si>
  <si>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</si>
  <si>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</si>
  <si>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</si>
  <si>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</si>
  <si>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</si>
  <si>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</si>
  <si>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</si>
  <si>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</si>
  <si>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</si>
  <si>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</si>
  <si>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</si>
  <si>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</si>
  <si>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</si>
  <si>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</si>
  <si>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</si>
  <si>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</si>
  <si>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</si>
  <si>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</si>
  <si>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</si>
  <si>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</si>
  <si>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</si>
  <si>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</si>
  <si>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</si>
  <si>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</si>
  <si>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</si>
  <si>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</si>
  <si>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</si>
  <si>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</si>
  <si>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</si>
  <si>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</si>
  <si>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</si>
  <si>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</si>
  <si>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</si>
  <si>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</si>
  <si>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</si>
  <si>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</si>
  <si>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</si>
  <si>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</si>
  <si>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</si>
  <si>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</si>
  <si>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</si>
  <si>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</si>
  <si>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</si>
  <si>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</si>
  <si>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</si>
  <si>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</si>
  <si>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</si>
  <si>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</si>
  <si>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</si>
  <si>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</si>
  <si>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</si>
  <si>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</si>
  <si>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</si>
  <si>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</si>
  <si>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</si>
  <si>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</si>
  <si>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</si>
  <si>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</si>
  <si>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</si>
  <si>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</si>
  <si>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</si>
  <si>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</si>
  <si>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</si>
  <si>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</si>
  <si>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</si>
  <si>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</si>
  <si>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</si>
  <si>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</si>
  <si>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</si>
  <si>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</si>
  <si>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</si>
  <si>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</si>
  <si>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</si>
  <si>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</si>
  <si>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</si>
  <si>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</si>
  <si>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</si>
  <si>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</si>
  <si>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</si>
  <si>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</si>
  <si>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</si>
  <si>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</si>
  <si>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</si>
  <si>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</si>
  <si>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</si>
  <si>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</si>
  <si>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</si>
  <si>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</si>
  <si>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</si>
  <si>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</si>
  <si>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</si>
  <si>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</si>
  <si>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</si>
  <si>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</si>
  <si>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</si>
  <si>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</si>
  <si>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</si>
  <si>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</si>
  <si>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</si>
  <si>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</si>
  <si>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</si>
  <si>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</si>
  <si>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</si>
  <si>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</si>
  <si>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</si>
  <si>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</si>
  <si>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</si>
  <si>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</si>
  <si>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</si>
  <si>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</si>
  <si>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</si>
  <si>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</si>
  <si>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</si>
  <si>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</si>
  <si>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</si>
  <si>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</si>
  <si>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</si>
  <si>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</si>
  <si>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</si>
  <si>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</si>
  <si>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</si>
  <si>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</si>
  <si>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</si>
  <si>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</si>
  <si>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</si>
  <si>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</si>
  <si>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</si>
  <si>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</si>
  <si>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</si>
  <si>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</si>
  <si>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</si>
  <si>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</si>
  <si>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</si>
  <si>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</si>
  <si>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</si>
  <si>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</si>
  <si>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</si>
  <si>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</si>
  <si>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</si>
  <si>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</si>
  <si>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</si>
  <si>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</si>
  <si>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</si>
  <si>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</si>
  <si>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</si>
  <si>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</si>
  <si>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</si>
  <si>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</si>
  <si>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</si>
  <si>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</si>
  <si>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</si>
  <si>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</si>
  <si>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</si>
  <si>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</si>
  <si>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</si>
  <si>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</si>
  <si>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</si>
  <si>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</si>
  <si>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</si>
  <si>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</si>
  <si>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</si>
  <si>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</si>
  <si>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</si>
  <si>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</si>
  <si>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</si>
  <si>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</si>
  <si>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</si>
  <si>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</si>
  <si>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</si>
  <si>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</si>
  <si>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</si>
  <si>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</si>
  <si>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</si>
  <si>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</si>
  <si>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</si>
  <si>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</si>
  <si>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</si>
  <si>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</si>
  <si>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</si>
  <si>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</si>
  <si>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</si>
  <si>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</si>
  <si>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</si>
  <si>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</si>
  <si>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</si>
  <si>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</si>
  <si>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</si>
  <si>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</si>
  <si>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</si>
  <si>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</si>
  <si>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</si>
  <si>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</si>
  <si>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</si>
  <si>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</si>
  <si>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</si>
  <si>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</si>
  <si>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</si>
  <si>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</si>
  <si>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</si>
  <si>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</si>
  <si>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</si>
  <si>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</si>
  <si>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</si>
  <si>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</si>
  <si>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</si>
  <si>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</si>
  <si>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</si>
  <si>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</si>
  <si>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</si>
  <si>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</si>
  <si>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</si>
  <si>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</si>
  <si>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</si>
  <si>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</si>
  <si>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</si>
  <si>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</si>
  <si>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</si>
  <si>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</si>
  <si>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</si>
  <si>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</si>
  <si>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</si>
  <si>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</si>
  <si>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</si>
  <si>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</si>
  <si>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</si>
  <si>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</si>
  <si>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</si>
  <si>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</si>
  <si>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</si>
  <si>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</si>
  <si>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</si>
  <si>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</si>
  <si>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</si>
  <si>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</si>
  <si>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</si>
  <si>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</si>
  <si>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</si>
  <si>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</si>
  <si>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</si>
  <si>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</si>
  <si>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</si>
  <si>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</si>
  <si>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</si>
  <si>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</si>
  <si>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</si>
  <si>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</si>
  <si>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</si>
  <si>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</si>
  <si>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</si>
  <si>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</si>
  <si>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</si>
  <si>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</si>
  <si>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</si>
  <si>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</si>
  <si>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</si>
  <si>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</si>
  <si>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</si>
  <si>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</si>
  <si>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</si>
  <si>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</si>
  <si>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</si>
  <si>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</si>
  <si>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</si>
  <si>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</si>
  <si>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</si>
  <si>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</si>
  <si>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</si>
  <si>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</si>
  <si>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</si>
  <si>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</si>
  <si>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</si>
  <si>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</si>
  <si>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</si>
  <si>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</si>
  <si>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</si>
  <si>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</si>
  <si>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</si>
  <si>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</si>
  <si>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</si>
  <si>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</si>
  <si>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</si>
  <si>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</si>
  <si>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</si>
  <si>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</si>
  <si>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</si>
  <si>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</si>
  <si>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</si>
  <si>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</si>
  <si>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</si>
  <si>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</si>
  <si>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</si>
  <si>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</si>
  <si>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</si>
  <si>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</si>
  <si>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</si>
  <si>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</si>
  <si>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</si>
  <si>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</si>
  <si>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</si>
  <si>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</si>
  <si>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</si>
  <si>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</si>
  <si>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</si>
  <si>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</si>
  <si>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</si>
  <si>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</si>
  <si>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</si>
  <si>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</si>
  <si>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</si>
  <si>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</si>
  <si>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</si>
  <si>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</si>
  <si>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</si>
  <si>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</si>
  <si>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</si>
  <si>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</si>
  <si>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</si>
  <si>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</si>
  <si>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</si>
  <si>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</si>
  <si>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</si>
  <si>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</si>
  <si>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</si>
  <si>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</si>
  <si>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</si>
  <si>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</si>
  <si>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</si>
  <si>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</si>
  <si>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</si>
  <si>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</si>
  <si>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</si>
  <si>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</si>
  <si>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</si>
  <si>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</si>
  <si>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</si>
  <si>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</si>
  <si>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</si>
  <si>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</si>
  <si>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</si>
  <si>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</si>
  <si>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</si>
  <si>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</si>
  <si>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</si>
  <si>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</si>
  <si>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</si>
  <si>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</si>
  <si>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</si>
  <si>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</si>
  <si>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</si>
  <si>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</si>
  <si>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</si>
  <si>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</si>
  <si>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</si>
  <si>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</si>
  <si>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</si>
  <si>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</si>
  <si>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</si>
  <si>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</si>
  <si>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</si>
  <si>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</si>
  <si>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</si>
  <si>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</si>
  <si>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</si>
  <si>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</si>
  <si>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</si>
  <si>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</si>
  <si>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</si>
  <si>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</si>
  <si>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</si>
  <si>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</si>
  <si>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</si>
  <si>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</si>
  <si>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</si>
  <si>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</si>
  <si>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</si>
  <si>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</si>
  <si>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</si>
  <si>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</si>
  <si>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</si>
  <si>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</si>
  <si>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</si>
  <si>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</si>
  <si>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</si>
  <si>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</si>
  <si>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</si>
  <si>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</si>
  <si>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</si>
  <si>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</si>
  <si>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</si>
  <si>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</si>
  <si>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</si>
  <si>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</si>
  <si>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</si>
  <si>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</si>
  <si>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</si>
  <si>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</si>
  <si>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</si>
  <si>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</si>
  <si>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</si>
  <si>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</si>
  <si>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</si>
  <si>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</si>
  <si>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</si>
  <si>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</si>
  <si>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</si>
  <si>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</si>
  <si>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</si>
  <si>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</si>
  <si>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</si>
  <si>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</si>
  <si>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</si>
  <si>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</si>
  <si>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</si>
  <si>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</si>
  <si>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</si>
  <si>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</si>
  <si>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</si>
  <si>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</si>
  <si>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</si>
  <si>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</si>
  <si>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</si>
  <si>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</si>
  <si>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</si>
  <si>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</si>
  <si>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</si>
  <si>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</si>
  <si>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</si>
  <si>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</si>
  <si>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</si>
  <si>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</si>
  <si>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</si>
  <si>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</si>
  <si>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</si>
  <si>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</si>
  <si>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</si>
  <si>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</si>
  <si>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</si>
  <si>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</si>
  <si>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</si>
  <si>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</si>
  <si>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</si>
  <si>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</si>
  <si>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</si>
  <si>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</si>
  <si>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</si>
  <si>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</si>
  <si>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</si>
  <si>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</si>
  <si>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</si>
  <si>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</si>
  <si>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</si>
  <si>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</si>
  <si>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</si>
  <si>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</si>
  <si>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</si>
  <si>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</si>
  <si>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</si>
  <si>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</si>
  <si>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</si>
  <si>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</si>
  <si>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</si>
  <si>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</si>
  <si>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</si>
  <si>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</si>
  <si>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</si>
  <si>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</si>
  <si>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</si>
  <si>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</si>
  <si>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</si>
  <si>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</si>
  <si>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</si>
  <si>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</si>
  <si>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</si>
  <si>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</si>
  <si>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</si>
  <si>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</si>
  <si>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</si>
  <si>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</si>
  <si>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</si>
  <si>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</si>
  <si>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</si>
  <si>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</si>
  <si>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</si>
  <si>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</si>
  <si>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</si>
  <si>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</si>
  <si>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</si>
  <si>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</si>
  <si>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</si>
  <si>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</si>
  <si>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</si>
  <si>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</si>
  <si>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</si>
  <si>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</si>
  <si>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</si>
  <si>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</si>
  <si>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</si>
  <si>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</si>
  <si>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</si>
  <si>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</si>
  <si>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</si>
  <si>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</si>
  <si>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</si>
  <si>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</si>
  <si>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</si>
  <si>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</si>
  <si>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</si>
  <si>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</si>
  <si>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</si>
  <si>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</si>
  <si>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</si>
  <si>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</si>
  <si>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</si>
  <si>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</si>
  <si>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</si>
  <si>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</si>
  <si>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</si>
  <si>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</si>
  <si>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</si>
  <si>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</si>
  <si>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</si>
  <si>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</si>
  <si>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</si>
  <si>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</si>
  <si>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</si>
  <si>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</si>
  <si>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</si>
  <si>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</si>
  <si>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</si>
  <si>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</si>
  <si>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</si>
  <si>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</si>
  <si>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</si>
  <si>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</si>
  <si>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</si>
  <si>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</si>
  <si>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</si>
  <si>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</si>
  <si>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</si>
  <si>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</si>
  <si>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</si>
  <si>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</si>
  <si>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</si>
  <si>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</si>
  <si>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</si>
  <si>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</si>
  <si>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</si>
  <si>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</si>
  <si>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</si>
  <si>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</si>
  <si>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</si>
  <si>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</si>
  <si>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</si>
  <si>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</si>
  <si>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</si>
  <si>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</si>
  <si>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</si>
  <si>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</si>
  <si>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</si>
  <si>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</si>
  <si>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</si>
  <si>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</si>
  <si>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</si>
  <si>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</si>
  <si>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</si>
  <si>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</si>
  <si>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</si>
  <si>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</si>
  <si>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</si>
  <si>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</si>
  <si>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</si>
  <si>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</si>
  <si>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</si>
  <si>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</si>
  <si>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</si>
  <si>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</si>
  <si>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</si>
  <si>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</si>
  <si>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</si>
  <si>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</si>
  <si>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</si>
  <si>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</si>
  <si>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</si>
  <si>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</si>
  <si>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</si>
  <si>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</si>
  <si>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</si>
  <si>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</si>
  <si>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</si>
  <si>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</si>
  <si>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</si>
  <si>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</si>
  <si>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</si>
  <si>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</si>
  <si>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</si>
  <si>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</si>
  <si>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</si>
  <si>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</si>
  <si>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</si>
  <si>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</si>
  <si>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</si>
  <si>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</si>
  <si>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</si>
  <si>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</si>
  <si>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</si>
  <si>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</si>
  <si>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</si>
  <si>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</si>
  <si>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</si>
  <si>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</si>
  <si>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</si>
  <si>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</si>
  <si>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</si>
  <si>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</si>
  <si>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</si>
  <si>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</si>
  <si>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</si>
  <si>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</si>
  <si>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</si>
  <si>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</si>
  <si>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</si>
  <si>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</si>
  <si>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</si>
  <si>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</si>
  <si>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</si>
  <si>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</si>
  <si>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</si>
  <si>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</si>
  <si>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</si>
  <si>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</si>
  <si>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</si>
  <si>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</si>
  <si>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</si>
  <si>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</si>
  <si>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</si>
  <si>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</si>
  <si>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</si>
  <si>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</si>
  <si>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</si>
  <si>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</si>
  <si>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</si>
  <si>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</si>
  <si>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</si>
  <si>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</si>
  <si>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</si>
  <si>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</si>
  <si>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</si>
  <si>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</si>
  <si>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</si>
  <si>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</si>
  <si>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</si>
  <si>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</si>
  <si>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</si>
  <si>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</si>
  <si>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</si>
  <si>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</si>
  <si>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</si>
  <si>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</si>
  <si>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</si>
  <si>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</si>
  <si>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</si>
  <si>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</si>
  <si>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</si>
  <si>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</si>
  <si>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</si>
  <si>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</si>
  <si>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</si>
  <si>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</si>
  <si>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</si>
  <si>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</si>
  <si>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</si>
  <si>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</si>
  <si>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</si>
  <si>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</si>
  <si>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</si>
  <si>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</si>
  <si>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</si>
  <si>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</si>
  <si>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</si>
  <si>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</si>
  <si>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</si>
  <si>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</si>
  <si>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</si>
  <si>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</si>
  <si>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</si>
  <si>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</si>
  <si>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</si>
  <si>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</si>
  <si>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</si>
  <si>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</si>
  <si>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</si>
  <si>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</si>
  <si>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</si>
  <si>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</si>
  <si>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</si>
  <si>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</si>
  <si>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</si>
  <si>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</si>
  <si>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</si>
  <si>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</si>
  <si>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</si>
  <si>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</si>
  <si>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</si>
  <si>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</si>
  <si>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</si>
  <si>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</si>
  <si>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</si>
  <si>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</si>
  <si>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</si>
  <si>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</si>
  <si>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</si>
  <si>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</si>
  <si>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</si>
  <si>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</si>
  <si>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</si>
  <si>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</si>
  <si>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</si>
  <si>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</si>
  <si>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</si>
  <si>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</si>
  <si>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</si>
  <si>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</si>
  <si>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</si>
  <si>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</si>
  <si>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</si>
  <si>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</si>
  <si>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</si>
  <si>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</si>
  <si>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</si>
  <si>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</si>
  <si>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</si>
  <si>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</si>
  <si>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</si>
  <si>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</si>
  <si>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</si>
  <si>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</si>
  <si>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</si>
  <si>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</si>
  <si>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</si>
  <si>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</si>
  <si>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</si>
  <si>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</si>
  <si>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</si>
  <si>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</si>
  <si>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</si>
  <si>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</si>
  <si>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</si>
  <si>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</si>
  <si>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</si>
  <si>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</si>
  <si>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</si>
  <si>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</si>
  <si>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</si>
  <si>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</si>
  <si>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</si>
  <si>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</si>
  <si>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</si>
  <si>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</si>
  <si>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</si>
  <si>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</si>
  <si>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</si>
  <si>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</si>
  <si>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</si>
  <si>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</si>
  <si>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</si>
  <si>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</si>
  <si>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</si>
  <si>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</si>
  <si>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</si>
  <si>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</si>
  <si>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</si>
  <si>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</si>
  <si>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</si>
  <si>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</si>
  <si>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</si>
  <si>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</si>
  <si>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</si>
  <si>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</si>
  <si>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</si>
  <si>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</si>
  <si>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</si>
  <si>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</si>
  <si>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</si>
  <si>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</si>
  <si>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</si>
  <si>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</si>
  <si>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</si>
  <si>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</si>
  <si>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</si>
  <si>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</si>
  <si>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</si>
  <si>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</si>
  <si>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</si>
  <si>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</si>
  <si>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</si>
  <si>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</si>
  <si>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</si>
  <si>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</si>
  <si>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</si>
  <si>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</si>
  <si>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</si>
  <si>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</si>
  <si>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</si>
  <si>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</si>
  <si>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</si>
  <si>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</si>
  <si>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</si>
  <si>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</si>
  <si>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</si>
  <si>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</si>
  <si>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</si>
  <si>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</si>
  <si>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</si>
  <si>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</si>
  <si>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</si>
  <si>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</si>
  <si>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</si>
  <si>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</si>
  <si>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</si>
  <si>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</si>
  <si>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</si>
  <si>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</si>
  <si>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</si>
  <si>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</si>
  <si>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</si>
  <si>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</si>
  <si>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</si>
  <si>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</si>
  <si>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</si>
  <si>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</si>
  <si>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</si>
  <si>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</si>
  <si>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</si>
  <si>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</si>
  <si>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</si>
  <si>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</si>
  <si>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</si>
  <si>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</si>
  <si>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</si>
  <si>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</si>
  <si>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</si>
  <si>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</si>
  <si>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</si>
  <si>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</si>
  <si>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</si>
  <si>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</si>
  <si>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</si>
  <si>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</si>
  <si>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</si>
  <si>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</si>
  <si>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</si>
  <si>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</si>
  <si>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</si>
  <si>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</si>
  <si>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</si>
  <si>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</si>
  <si>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</si>
  <si>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</si>
  <si>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</si>
  <si>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</si>
  <si>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</si>
  <si>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</si>
  <si>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</si>
  <si>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</si>
  <si>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</si>
  <si>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</si>
  <si>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</si>
  <si>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</si>
  <si>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</si>
  <si>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</si>
  <si>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</si>
  <si>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</si>
  <si>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</si>
  <si>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</si>
  <si>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</si>
  <si>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</si>
  <si>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</si>
  <si>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</si>
  <si>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</si>
  <si>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</si>
  <si>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</si>
  <si>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</si>
  <si>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</si>
  <si>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</si>
  <si>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</si>
  <si>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</si>
  <si>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</si>
  <si>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</si>
  <si>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</si>
  <si>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</si>
  <si>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</si>
  <si>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</si>
  <si>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</si>
  <si>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</si>
  <si>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</si>
  <si>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</si>
  <si>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</si>
  <si>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</si>
  <si>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</si>
  <si>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</si>
  <si>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</si>
  <si>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</si>
  <si>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</si>
  <si>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</si>
  <si>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</si>
  <si>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</si>
  <si>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</si>
  <si>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</si>
  <si>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</si>
  <si>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</si>
  <si>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</si>
  <si>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</si>
  <si>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</si>
  <si>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</si>
  <si>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</si>
  <si>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</si>
  <si>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</si>
  <si>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</si>
  <si>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</si>
  <si>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</si>
  <si>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</si>
  <si>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</si>
  <si>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</si>
  <si>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</si>
  <si>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</si>
  <si>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</si>
  <si>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</si>
  <si>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</si>
  <si>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</si>
  <si>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</si>
  <si>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</si>
  <si>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</si>
  <si>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</si>
  <si>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</si>
  <si>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</si>
  <si>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</si>
  <si>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</si>
  <si>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</si>
  <si>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</si>
  <si>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</si>
  <si>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</si>
  <si>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</si>
  <si>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</si>
  <si>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</si>
  <si>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</si>
  <si>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</si>
  <si>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</si>
  <si>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</si>
  <si>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</si>
  <si>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</si>
  <si>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</si>
  <si>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</si>
  <si>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</si>
  <si>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</si>
  <si>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</si>
  <si>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</si>
  <si>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</si>
  <si>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</si>
  <si>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</si>
  <si>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</si>
  <si>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</si>
  <si>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</si>
  <si>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</si>
  <si>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</si>
  <si>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</si>
  <si>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</si>
  <si>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</si>
  <si>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</si>
  <si>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</si>
  <si>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</si>
  <si>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</si>
  <si>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</si>
  <si>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</si>
  <si>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</si>
  <si>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</si>
  <si>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</si>
  <si>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</si>
  <si>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</si>
  <si>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</si>
  <si>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</si>
  <si>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</si>
  <si>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</si>
  <si>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</si>
  <si>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</si>
  <si>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</si>
  <si>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</si>
  <si>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</si>
  <si>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</si>
  <si>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</si>
  <si>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</si>
  <si>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</si>
  <si>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</si>
  <si>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</si>
  <si>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</si>
  <si>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</si>
  <si>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</si>
  <si>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</si>
  <si>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</si>
  <si>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</si>
  <si>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</si>
  <si>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</si>
  <si>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</si>
  <si>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</si>
  <si>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</si>
  <si>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</si>
  <si>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</si>
  <si>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</si>
  <si>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</si>
  <si>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</si>
  <si>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</si>
  <si>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</si>
  <si>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</si>
  <si>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</si>
  <si>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</si>
  <si>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</si>
  <si>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</si>
  <si>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</si>
  <si>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</si>
  <si>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</si>
  <si>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</si>
  <si>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</si>
  <si>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</si>
  <si>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</si>
  <si>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</si>
  <si>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</si>
  <si>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</si>
  <si>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</si>
  <si>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</si>
  <si>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</si>
  <si>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</si>
  <si>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</si>
  <si>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</si>
  <si>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</si>
  <si>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</si>
  <si>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</si>
  <si>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</si>
  <si>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</si>
  <si>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</si>
  <si>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</si>
  <si>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</si>
  <si>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</si>
  <si>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</si>
  <si>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</si>
  <si>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</si>
  <si>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</si>
  <si>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</si>
  <si>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</si>
  <si>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</si>
  <si>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</si>
  <si>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</si>
  <si>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</si>
  <si>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</si>
  <si>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</si>
  <si>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</si>
  <si>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</si>
  <si>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</si>
  <si>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</si>
  <si>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</si>
  <si>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</si>
  <si>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</si>
  <si>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</si>
  <si>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</si>
  <si>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</si>
  <si>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</si>
  <si>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</si>
  <si>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</si>
  <si>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</si>
  <si>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</si>
  <si>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</si>
  <si>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</si>
  <si>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</si>
  <si>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</si>
  <si>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</si>
  <si>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</si>
  <si>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</si>
  <si>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</si>
  <si>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</si>
  <si>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</si>
  <si>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</si>
  <si>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</si>
  <si>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</si>
  <si>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</si>
  <si>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</si>
  <si>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</si>
  <si>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</si>
  <si>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</si>
  <si>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</si>
  <si>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</si>
  <si>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</si>
  <si>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</si>
  <si>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</si>
  <si>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</si>
  <si>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</si>
  <si>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</si>
  <si>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</si>
  <si>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</si>
  <si>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</si>
  <si>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</si>
  <si>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</si>
  <si>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</si>
  <si>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</si>
  <si>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</si>
  <si>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</si>
  <si>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</si>
  <si>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</si>
  <si>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</si>
  <si>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</si>
  <si>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</si>
  <si>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</si>
  <si>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</si>
  <si>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</si>
  <si>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</si>
  <si>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</si>
  <si>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</si>
  <si>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</si>
  <si>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</si>
  <si>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</si>
  <si>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</si>
  <si>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</si>
  <si>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</si>
  <si>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</si>
  <si>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</si>
  <si>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</si>
  <si>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</si>
  <si>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</si>
  <si>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</si>
  <si>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</si>
  <si>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</si>
  <si>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</si>
  <si>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</si>
  <si>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</si>
  <si>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</si>
  <si>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</si>
  <si>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</si>
  <si>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</si>
  <si>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</si>
  <si>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</si>
  <si>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</si>
  <si>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</si>
  <si>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</si>
  <si>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</si>
  <si>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</si>
  <si>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</si>
  <si>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</si>
  <si>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</si>
  <si>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</si>
  <si>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</si>
  <si>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</si>
  <si>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</si>
  <si>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</si>
  <si>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</si>
  <si>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</si>
  <si>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</si>
  <si>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</si>
  <si>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</si>
  <si>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</si>
  <si>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</si>
  <si>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</si>
  <si>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</si>
  <si>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</si>
  <si>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</si>
  <si>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</si>
  <si>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</si>
  <si>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</si>
  <si>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</si>
  <si>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</si>
  <si>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</si>
  <si>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</si>
  <si>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</si>
  <si>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</si>
  <si>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</si>
  <si>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</si>
  <si>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</si>
  <si>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</si>
  <si>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</si>
  <si>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</si>
  <si>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</si>
  <si>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</si>
  <si>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</si>
  <si>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</si>
  <si>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</si>
  <si>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</si>
  <si>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</si>
  <si>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</si>
  <si>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</si>
  <si>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</si>
  <si>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</si>
  <si>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</si>
  <si>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</si>
  <si>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</si>
  <si>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</si>
  <si>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</si>
  <si>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</si>
  <si>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</si>
  <si>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</si>
  <si>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</si>
  <si>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</si>
  <si>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</si>
  <si>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</si>
  <si>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</si>
  <si>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</si>
  <si>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</si>
  <si>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</si>
  <si>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</si>
  <si>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</si>
  <si>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</si>
  <si>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</si>
  <si>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</si>
  <si>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</si>
  <si>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</si>
  <si>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</si>
  <si>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</si>
  <si>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</si>
  <si>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</si>
  <si>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</si>
  <si>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</si>
  <si>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</si>
  <si>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</si>
  <si>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</si>
  <si>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</si>
  <si>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</si>
  <si>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</si>
  <si>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</si>
  <si>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</si>
  <si>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</si>
  <si>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</si>
  <si>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</si>
  <si>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</si>
  <si>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</si>
  <si>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</si>
  <si>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</si>
  <si>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</si>
  <si>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</si>
  <si>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</si>
  <si>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</si>
  <si>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</si>
  <si>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</si>
  <si>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</si>
  <si>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</si>
  <si>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</si>
  <si>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</si>
  <si>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</si>
  <si>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</si>
  <si>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</si>
  <si>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</si>
  <si>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</si>
  <si>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</si>
  <si>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</si>
  <si>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</si>
  <si>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</si>
  <si>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</si>
  <si>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</si>
  <si>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</si>
  <si>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</si>
  <si>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</si>
  <si>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</si>
  <si>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</si>
  <si>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</si>
  <si>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</si>
  <si>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</si>
  <si>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</si>
  <si>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</si>
  <si>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</si>
  <si>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</si>
  <si>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</si>
  <si>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</si>
  <si>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</si>
  <si>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</si>
  <si>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</si>
  <si>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</si>
  <si>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</si>
  <si>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</si>
  <si>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</si>
  <si>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</si>
  <si>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</si>
  <si>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</si>
  <si>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</si>
  <si>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</si>
  <si>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</si>
  <si>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</si>
  <si>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</si>
  <si>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</si>
  <si>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</si>
  <si>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</si>
  <si>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</si>
  <si>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</si>
  <si>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</si>
  <si>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</si>
  <si>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</si>
  <si>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</si>
  <si>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</si>
  <si>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</si>
  <si>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</si>
  <si>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</si>
  <si>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</si>
  <si>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</si>
  <si>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</si>
  <si>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</si>
  <si>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</si>
  <si>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</si>
  <si>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</si>
  <si>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</si>
  <si>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</si>
  <si>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</si>
  <si>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</si>
  <si>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</si>
  <si>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</si>
  <si>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</si>
  <si>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</si>
  <si>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</si>
  <si>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</si>
  <si>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</si>
  <si>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</si>
  <si>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</si>
  <si>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</si>
  <si>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</si>
  <si>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</si>
  <si>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</si>
  <si>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</si>
  <si>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</si>
  <si>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</si>
  <si>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</si>
  <si>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</si>
  <si>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</si>
  <si>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</si>
  <si>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</si>
  <si>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</si>
  <si>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</si>
  <si>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</si>
  <si>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</si>
  <si>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</si>
  <si>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</si>
  <si>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</si>
  <si>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</si>
  <si>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</si>
  <si>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</si>
  <si>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</si>
  <si>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</si>
  <si>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</si>
  <si>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</si>
  <si>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</si>
  <si>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</si>
  <si>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</si>
  <si>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</si>
  <si>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</si>
  <si>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</si>
  <si>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</si>
  <si>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</si>
  <si>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</si>
  <si>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</si>
  <si>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</si>
  <si>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</si>
  <si>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</si>
  <si>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</si>
  <si>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</si>
  <si>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</si>
  <si>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</si>
  <si>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</si>
  <si>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</si>
  <si>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</si>
  <si>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</si>
  <si>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</si>
  <si>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</si>
  <si>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</si>
  <si>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</si>
  <si>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</si>
  <si>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</si>
  <si>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</si>
  <si>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</si>
  <si>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</si>
  <si>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</si>
  <si>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</si>
  <si>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</si>
  <si>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</si>
  <si>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</si>
  <si>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</si>
  <si>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</si>
  <si>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</si>
  <si>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</si>
  <si>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</si>
  <si>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</si>
  <si>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</si>
  <si>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</si>
  <si>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</si>
  <si>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</si>
  <si>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</si>
  <si>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</si>
  <si>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</si>
  <si>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</si>
  <si>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</si>
  <si>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</si>
  <si>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</si>
  <si>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</si>
  <si>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</si>
  <si>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</si>
  <si>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</si>
  <si>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</si>
  <si>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</si>
  <si>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</si>
  <si>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</si>
  <si>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</si>
  <si>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</si>
  <si>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</si>
  <si>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</si>
  <si>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</si>
  <si>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</si>
  <si>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</si>
  <si>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</si>
  <si>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</si>
  <si>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</si>
  <si>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</si>
  <si>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</si>
  <si>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</si>
  <si>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</si>
  <si>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</si>
  <si>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</si>
  <si>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</si>
  <si>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</si>
  <si>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</si>
  <si>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</si>
  <si>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</si>
  <si>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</si>
  <si>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</si>
  <si>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</si>
  <si>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</si>
  <si>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</si>
  <si>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</si>
  <si>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</si>
  <si>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</si>
  <si>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</si>
  <si>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</si>
  <si>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</si>
  <si>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</si>
  <si>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</si>
  <si>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</si>
  <si>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</si>
  <si>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</si>
  <si>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</si>
  <si>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</si>
  <si>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</si>
  <si>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</si>
  <si>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</si>
  <si>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</si>
  <si>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</si>
  <si>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</si>
  <si>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</si>
  <si>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</si>
  <si>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</si>
  <si>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</si>
  <si>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</si>
  <si>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</si>
  <si>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</si>
  <si>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</si>
  <si>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</si>
  <si>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</si>
  <si>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</si>
  <si>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</si>
  <si>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</si>
  <si>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</si>
  <si>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</si>
  <si>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</si>
  <si>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</si>
  <si>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</si>
  <si>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</si>
  <si>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</si>
  <si>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</si>
  <si>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</si>
  <si>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</si>
  <si>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</si>
  <si>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</si>
  <si>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</si>
  <si>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</si>
  <si>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</si>
  <si>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</si>
  <si>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</si>
  <si>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</si>
  <si>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</si>
  <si>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</si>
  <si>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</si>
  <si>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</si>
  <si>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</si>
  <si>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</si>
  <si>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</si>
  <si>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</si>
  <si>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</si>
  <si>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</si>
  <si>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</si>
  <si>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</si>
  <si>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</si>
  <si>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</si>
  <si>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</si>
  <si>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</si>
  <si>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</si>
  <si>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</si>
  <si>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</si>
  <si>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</si>
  <si>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</si>
  <si>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</si>
  <si>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</si>
  <si>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</si>
  <si>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</si>
  <si>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</si>
  <si>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</si>
  <si>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</si>
  <si>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</si>
  <si>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</si>
  <si>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</si>
  <si>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</si>
  <si>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</si>
  <si>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</si>
  <si>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</si>
  <si>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</si>
  <si>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</si>
  <si>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</si>
  <si>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</si>
  <si>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</si>
  <si>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</si>
  <si>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</si>
  <si>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</si>
  <si>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</si>
  <si>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</si>
  <si>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</si>
  <si>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</si>
  <si>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</si>
  <si>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</si>
  <si>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</si>
  <si>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</si>
  <si>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</si>
  <si>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</si>
  <si>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</si>
  <si>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</si>
  <si>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</si>
  <si>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</si>
  <si>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</si>
  <si>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</si>
  <si>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</si>
  <si>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</si>
  <si>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</si>
  <si>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</si>
  <si>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</si>
  <si>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</si>
  <si>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</si>
  <si>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</si>
  <si>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</si>
  <si>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</si>
  <si>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</si>
  <si>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</si>
  <si>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</si>
  <si>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</si>
  <si>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</si>
  <si>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</si>
  <si>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</si>
  <si>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</si>
  <si>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</si>
  <si>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</si>
  <si>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</si>
  <si>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</si>
  <si>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</si>
  <si>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</si>
  <si>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</si>
  <si>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</si>
  <si>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</si>
  <si>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</si>
  <si>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</si>
  <si>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</si>
  <si>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</si>
  <si>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</si>
  <si>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</si>
  <si>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</si>
  <si>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</si>
  <si>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</si>
  <si>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</si>
  <si>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</si>
  <si>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</si>
  <si>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</si>
  <si>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</si>
  <si>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</si>
  <si>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</si>
  <si>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</si>
  <si>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</si>
  <si>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</si>
  <si>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</si>
  <si>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</si>
  <si>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</si>
  <si>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</si>
  <si>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</si>
  <si>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</si>
  <si>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</si>
  <si>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</si>
  <si>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</si>
  <si>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</si>
  <si>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</si>
  <si>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</si>
  <si>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</si>
  <si>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</si>
  <si>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</si>
  <si>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</si>
  <si>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</si>
  <si>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</si>
  <si>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</si>
  <si>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</si>
  <si>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</si>
  <si>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</si>
  <si>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</si>
  <si>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</si>
  <si>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</si>
  <si>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</si>
  <si>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</si>
  <si>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</si>
  <si>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</si>
  <si>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</si>
  <si>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</si>
  <si>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</si>
  <si>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</si>
  <si>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</si>
  <si>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</si>
  <si>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</si>
  <si>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</si>
  <si>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</si>
  <si>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</si>
  <si>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</si>
  <si>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</si>
  <si>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</si>
  <si>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</si>
  <si>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</si>
  <si>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</si>
  <si>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</si>
  <si>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</si>
  <si>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</si>
  <si>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</si>
  <si>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</si>
  <si>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</si>
  <si>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</si>
  <si>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</si>
  <si>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</si>
  <si>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</si>
  <si>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</si>
  <si>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</si>
  <si>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</si>
  <si>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</si>
  <si>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</si>
  <si>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</si>
  <si>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</si>
  <si>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</si>
  <si>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</si>
  <si>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</si>
  <si>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</si>
  <si>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</si>
  <si>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</si>
  <si>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</si>
  <si>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</si>
  <si>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</si>
  <si>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</si>
  <si>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</si>
  <si>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</si>
  <si>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</si>
  <si>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</si>
  <si>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</si>
  <si>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</si>
  <si>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</si>
  <si>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</si>
  <si>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</si>
  <si>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</si>
  <si>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</si>
  <si>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</si>
  <si>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</si>
  <si>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</si>
  <si>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</si>
  <si>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</si>
  <si>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</si>
  <si>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</si>
  <si>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</si>
  <si>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</si>
  <si>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</si>
  <si>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</si>
  <si>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</si>
  <si>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</si>
  <si>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</si>
  <si>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</si>
  <si>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</si>
  <si>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</si>
  <si>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</si>
  <si>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</si>
  <si>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</si>
  <si>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</si>
  <si>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</si>
  <si>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</si>
  <si>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</si>
  <si>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</si>
  <si>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</si>
  <si>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</si>
  <si>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</si>
  <si>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</si>
  <si>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</si>
  <si>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</si>
  <si>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</si>
  <si>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</si>
  <si>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</si>
  <si>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</si>
  <si>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</si>
  <si>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</si>
  <si>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</si>
  <si>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</si>
  <si>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</si>
  <si>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</si>
  <si>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</si>
  <si>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</si>
  <si>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</si>
  <si>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</si>
  <si>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</si>
  <si>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</si>
  <si>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</si>
  <si>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</si>
  <si>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</si>
  <si>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</si>
  <si>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</si>
  <si>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</si>
  <si>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</si>
  <si>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</si>
  <si>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</si>
  <si>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</si>
  <si>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</si>
  <si>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</si>
  <si>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</si>
  <si>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</si>
  <si>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</si>
  <si>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</si>
  <si>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</si>
  <si>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</si>
  <si>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</si>
  <si>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</si>
  <si>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</si>
  <si>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</si>
  <si>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</si>
  <si>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</si>
  <si>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</si>
  <si>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</si>
  <si>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</si>
  <si>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</si>
  <si>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</si>
  <si>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</si>
  <si>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</si>
  <si>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</si>
  <si>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</si>
  <si>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</si>
  <si>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</si>
  <si>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</si>
  <si>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</si>
  <si>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</si>
  <si>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</si>
  <si>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</si>
  <si>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</si>
  <si>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</si>
  <si>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</si>
  <si>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</si>
  <si>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</si>
  <si>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</si>
  <si>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</si>
  <si>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</si>
  <si>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</si>
  <si>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</si>
  <si>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</si>
  <si>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</si>
  <si>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</si>
  <si>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</si>
  <si>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</si>
  <si>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</si>
  <si>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</si>
  <si>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</si>
  <si>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</si>
  <si>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</si>
  <si>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</si>
  <si>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</si>
  <si>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</si>
  <si>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</si>
  <si>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</si>
  <si>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</si>
  <si>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</si>
  <si>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</si>
  <si>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</si>
  <si>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</si>
  <si>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</si>
  <si>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</si>
  <si>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</si>
  <si>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</si>
  <si>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</si>
  <si>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</si>
  <si>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</si>
  <si>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</si>
  <si>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</si>
  <si>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</si>
  <si>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</si>
  <si>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</si>
  <si>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</si>
  <si>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</si>
  <si>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</si>
  <si>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</si>
  <si>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</si>
  <si>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</si>
  <si>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</si>
  <si>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</si>
  <si>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</si>
  <si>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</si>
  <si>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</si>
  <si>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</si>
  <si>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</si>
  <si>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</si>
  <si>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</si>
  <si>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</si>
  <si>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</si>
  <si>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</si>
  <si>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</si>
  <si>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</si>
  <si>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</si>
  <si>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</si>
  <si>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</si>
  <si>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</si>
  <si>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</si>
  <si>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</si>
  <si>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</si>
  <si>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</si>
  <si>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</si>
  <si>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</si>
  <si>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</si>
  <si>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</si>
  <si>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</si>
  <si>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</si>
  <si>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</si>
  <si>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</si>
  <si>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</si>
  <si>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</si>
  <si>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</si>
  <si>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</si>
  <si>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</si>
  <si>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</si>
  <si>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</si>
  <si>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</si>
  <si>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</si>
  <si>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</si>
  <si>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</si>
  <si>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</si>
  <si>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</si>
  <si>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</si>
  <si>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</si>
  <si>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</si>
  <si>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</si>
  <si>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</si>
  <si>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</si>
  <si>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</si>
  <si>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</si>
  <si>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</si>
  <si>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</si>
  <si>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</si>
  <si>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</si>
  <si>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</si>
  <si>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</si>
  <si>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</si>
  <si>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</si>
  <si>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</si>
  <si>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</si>
  <si>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</si>
  <si>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</si>
  <si>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</si>
  <si>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</si>
  <si>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</si>
  <si>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</si>
  <si>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</si>
  <si>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</si>
  <si>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</si>
  <si>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</si>
  <si>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</si>
  <si>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</si>
  <si>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</si>
  <si>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</si>
  <si>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</si>
  <si>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</si>
  <si>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</si>
  <si>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</si>
  <si>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</si>
  <si>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</si>
  <si>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</si>
  <si>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</si>
  <si>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</si>
  <si>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</si>
  <si>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</si>
  <si>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</si>
  <si>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</si>
  <si>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</si>
  <si>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</si>
  <si>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</si>
  <si>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</si>
  <si>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</si>
  <si>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</si>
  <si>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</si>
  <si>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</si>
  <si>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</si>
  <si>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</si>
  <si>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</si>
  <si>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</si>
  <si>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</si>
  <si>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</si>
  <si>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</si>
  <si>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</si>
  <si>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</si>
  <si>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</si>
  <si>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</si>
  <si>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</si>
  <si>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</si>
  <si>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</si>
  <si>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</si>
  <si>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</si>
  <si>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</si>
  <si>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</si>
  <si>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</si>
  <si>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</si>
  <si>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</si>
  <si>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</si>
  <si>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</si>
  <si>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</si>
  <si>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</si>
  <si>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</si>
  <si>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</si>
  <si>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</si>
  <si>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</si>
  <si>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</si>
  <si>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</si>
  <si>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</si>
  <si>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</si>
  <si>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</si>
  <si>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</si>
  <si>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</si>
  <si>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</si>
  <si>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</si>
  <si>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</si>
  <si>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</si>
  <si>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</si>
  <si>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</si>
  <si>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</si>
  <si>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</si>
  <si>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</si>
  <si>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</si>
  <si>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</si>
  <si>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</si>
  <si>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</si>
  <si>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</si>
  <si>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</si>
  <si>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</si>
  <si>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</si>
  <si>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</si>
  <si>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</si>
  <si>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</si>
  <si>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</si>
  <si>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</si>
  <si>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</si>
  <si>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</si>
  <si>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</si>
  <si>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</si>
  <si>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</si>
  <si>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</si>
  <si>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</si>
  <si>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</si>
  <si>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</si>
  <si>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</si>
  <si>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</si>
  <si>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</si>
  <si>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</si>
  <si>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</si>
  <si>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</si>
  <si>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</si>
  <si>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</si>
  <si>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</si>
  <si>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</si>
  <si>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</si>
  <si>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</si>
  <si>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</si>
  <si>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</si>
  <si>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</si>
  <si>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</si>
  <si>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</si>
  <si>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</si>
  <si>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</si>
  <si>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</si>
  <si>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</si>
  <si>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</si>
  <si>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</si>
  <si>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</si>
  <si>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</si>
  <si>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</si>
  <si>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</si>
  <si>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</si>
  <si>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</si>
  <si>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</si>
  <si>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</si>
  <si>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</si>
  <si>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</si>
  <si>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</si>
  <si>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</si>
  <si>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</si>
  <si>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</si>
  <si>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</si>
  <si>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</si>
  <si>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</si>
  <si>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</si>
  <si>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</si>
  <si>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</si>
  <si>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</si>
  <si>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</si>
  <si>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</si>
  <si>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</si>
  <si>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</si>
  <si>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</si>
  <si>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</si>
  <si>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</si>
  <si>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</si>
  <si>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</si>
  <si>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</si>
  <si>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</si>
  <si>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</si>
  <si>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</si>
  <si>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</si>
  <si>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</si>
  <si>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</si>
  <si>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</si>
  <si>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</si>
  <si>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</si>
  <si>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</si>
  <si>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</si>
  <si>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</si>
  <si>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</si>
  <si>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</si>
  <si>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</si>
  <si>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</si>
  <si>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</si>
  <si>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</si>
  <si>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</si>
  <si>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</si>
  <si>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</si>
  <si>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</si>
  <si>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</si>
  <si>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</si>
  <si>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</si>
  <si>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</si>
  <si>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</si>
  <si>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</si>
  <si>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</si>
  <si>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</si>
  <si>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</si>
  <si>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</si>
  <si>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</si>
  <si>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</si>
  <si>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</si>
  <si>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</si>
  <si>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</si>
  <si>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</si>
  <si>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</si>
  <si>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</si>
  <si>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</si>
  <si>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</si>
  <si>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</si>
  <si>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</si>
  <si>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</si>
  <si>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</si>
  <si>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</si>
  <si>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</si>
  <si>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</si>
  <si>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</si>
  <si>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</si>
  <si>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</si>
  <si>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</si>
  <si>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</si>
  <si>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</si>
  <si>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</si>
  <si>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</si>
  <si>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</si>
  <si>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</si>
  <si>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</si>
  <si>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</si>
  <si>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</si>
  <si>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</si>
  <si>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</si>
  <si>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</si>
  <si>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</si>
  <si>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</si>
  <si>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</si>
  <si>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</si>
  <si>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</si>
  <si>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</si>
  <si>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</si>
  <si>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</si>
  <si>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</si>
  <si>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</si>
  <si>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</si>
  <si>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</si>
  <si>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</si>
  <si>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</si>
  <si>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</si>
  <si>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</si>
  <si>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</si>
  <si>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</si>
  <si>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</si>
  <si>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</si>
  <si>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</si>
  <si>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</si>
  <si>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</si>
  <si>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</si>
  <si>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</si>
  <si>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</si>
  <si>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</si>
  <si>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</si>
  <si>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</si>
  <si>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</si>
  <si>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</si>
  <si>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</si>
  <si>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</si>
  <si>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</si>
  <si>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</si>
  <si>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</si>
  <si>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</si>
  <si>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</si>
  <si>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</si>
  <si>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</si>
  <si>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</si>
  <si>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</si>
  <si>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</si>
  <si>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</si>
  <si>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</si>
  <si>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</si>
  <si>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</si>
  <si>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</si>
  <si>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</si>
  <si>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</si>
  <si>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</si>
  <si>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</si>
  <si>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</si>
  <si>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</si>
  <si>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</si>
  <si>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</si>
  <si>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</si>
  <si>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</si>
  <si>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</si>
  <si>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</si>
  <si>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</si>
  <si>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</si>
  <si>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</si>
  <si>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</si>
  <si>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</si>
  <si>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</si>
  <si>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</si>
  <si>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</si>
  <si>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</si>
  <si>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</si>
  <si>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</si>
  <si>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</si>
  <si>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</si>
  <si>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</si>
  <si>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</si>
  <si>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</si>
  <si>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</si>
  <si>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</si>
  <si>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</si>
  <si>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</si>
  <si>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</si>
  <si>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</si>
  <si>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</si>
  <si>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</si>
  <si>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</si>
  <si>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</si>
  <si>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</si>
  <si>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</si>
  <si>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</si>
  <si>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</si>
  <si>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</si>
  <si>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</si>
  <si>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</si>
  <si>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</si>
  <si>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</si>
  <si>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</si>
  <si>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</si>
  <si>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</si>
  <si>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</si>
  <si>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</si>
  <si>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</si>
  <si>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</si>
  <si>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</si>
  <si>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</si>
  <si>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</si>
  <si>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</si>
  <si>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</si>
  <si>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</si>
  <si>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</si>
  <si>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</si>
  <si>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</si>
  <si>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</si>
  <si>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</si>
  <si>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</si>
  <si>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</si>
  <si>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</si>
  <si>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</si>
  <si>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</si>
  <si>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</si>
  <si>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</si>
  <si>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</si>
  <si>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</si>
  <si>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</si>
  <si>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</si>
  <si>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</si>
  <si>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</si>
  <si>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</si>
  <si>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</si>
  <si>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</si>
  <si>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</si>
  <si>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</si>
  <si>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</si>
  <si>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</si>
  <si>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</si>
  <si>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</si>
  <si>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</si>
  <si>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</si>
  <si>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</si>
  <si>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</si>
  <si>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</si>
  <si>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</si>
  <si>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</si>
  <si>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</si>
  <si>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</si>
  <si>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</si>
  <si>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</si>
  <si>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</si>
  <si>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</si>
  <si>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</si>
  <si>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</si>
  <si>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</si>
  <si>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</si>
  <si>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</si>
  <si>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</si>
  <si>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</si>
  <si>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</si>
  <si>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</si>
  <si>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</si>
  <si>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</si>
  <si>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</si>
  <si>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</si>
  <si>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</si>
  <si>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</si>
  <si>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</si>
  <si>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</si>
  <si>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</si>
  <si>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</si>
  <si>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</si>
  <si>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</si>
  <si>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</si>
  <si>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</si>
  <si>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</si>
  <si>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</si>
  <si>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</si>
  <si>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</si>
  <si>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</si>
  <si>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</si>
  <si>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</si>
  <si>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</si>
  <si>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</si>
  <si>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</si>
  <si>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</si>
  <si>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</si>
  <si>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</si>
  <si>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</si>
  <si>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</si>
  <si>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</si>
  <si>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</si>
  <si>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</si>
  <si>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</si>
  <si>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</si>
  <si>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</si>
  <si>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</si>
  <si>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</si>
  <si>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</si>
  <si>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</si>
  <si>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</si>
  <si>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</si>
  <si>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</si>
  <si>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</si>
  <si>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</si>
  <si>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</si>
  <si>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</si>
  <si>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</si>
  <si>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</si>
  <si>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</si>
  <si>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</si>
  <si>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</si>
  <si>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</si>
  <si>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</si>
  <si>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</si>
  <si>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</si>
  <si>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</si>
  <si>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</si>
  <si>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</si>
  <si>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</si>
  <si>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</si>
  <si>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</si>
  <si>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</si>
  <si>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</si>
  <si>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</si>
  <si>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</si>
  <si>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</si>
  <si>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</si>
  <si>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</si>
  <si>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</si>
  <si>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</si>
  <si>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</si>
  <si>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</si>
  <si>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</si>
  <si>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</si>
  <si>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</si>
  <si>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</si>
  <si>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</si>
  <si>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</si>
  <si>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</si>
  <si>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</si>
  <si>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</si>
  <si>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</si>
  <si>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</si>
  <si>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</si>
  <si>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</si>
  <si>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</si>
  <si>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</si>
  <si>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</si>
  <si>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</si>
  <si>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</si>
  <si>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</si>
  <si>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</si>
  <si>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</si>
  <si>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</si>
  <si>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</si>
  <si>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</si>
  <si>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</si>
  <si>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</si>
  <si>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</si>
  <si>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</si>
  <si>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</si>
  <si>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</si>
  <si>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</si>
  <si>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</si>
  <si>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</si>
  <si>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</si>
  <si>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</si>
  <si>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</si>
  <si>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</si>
  <si>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</si>
  <si>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</si>
  <si>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</si>
  <si>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</si>
  <si>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</si>
  <si>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</si>
  <si>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</si>
  <si>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</si>
  <si>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</si>
  <si>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</si>
  <si>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</si>
  <si>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</si>
  <si>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</si>
  <si>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</si>
  <si>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</si>
  <si>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</si>
  <si>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</si>
  <si>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</si>
  <si>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</si>
  <si>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</si>
  <si>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</si>
  <si>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</si>
  <si>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</si>
  <si>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</si>
  <si>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</si>
  <si>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</si>
  <si>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</si>
  <si>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</si>
  <si>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</si>
  <si>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</si>
  <si>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</si>
  <si>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</si>
  <si>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</si>
  <si>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</si>
  <si>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</si>
  <si>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</si>
  <si>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</si>
  <si>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</si>
  <si>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</si>
  <si>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</si>
  <si>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</si>
  <si>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</si>
  <si>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</si>
  <si>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</si>
  <si>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</si>
  <si>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</si>
  <si>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</si>
  <si>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</si>
  <si>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</si>
  <si>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</si>
  <si>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</si>
  <si>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</si>
  <si>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</si>
  <si>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</si>
  <si>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</si>
  <si>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</si>
  <si>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</si>
  <si>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</si>
  <si>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</si>
  <si>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</si>
  <si>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</si>
  <si>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</si>
  <si>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</si>
  <si>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</si>
  <si>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</si>
  <si>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</si>
  <si>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</si>
  <si>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</si>
  <si>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</si>
  <si>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</si>
  <si>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</si>
  <si>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</si>
  <si>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</si>
  <si>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</si>
  <si>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</si>
  <si>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</si>
  <si>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</si>
  <si>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</si>
  <si>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</si>
  <si>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</si>
  <si>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</si>
  <si>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</si>
  <si>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</si>
  <si>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</si>
  <si>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</si>
  <si>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</si>
  <si>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</si>
  <si>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</si>
  <si>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</si>
  <si>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</si>
  <si>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</si>
  <si>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</si>
  <si>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</si>
  <si>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</si>
  <si>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</si>
  <si>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</si>
  <si>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</si>
  <si>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</si>
  <si>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</si>
  <si>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</si>
  <si>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</si>
  <si>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</si>
  <si>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</si>
  <si>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</si>
  <si>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</si>
  <si>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</si>
  <si>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</si>
  <si>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</si>
  <si>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</si>
  <si>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</si>
  <si>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</si>
  <si>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</si>
  <si>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</si>
  <si>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</si>
  <si>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</si>
  <si>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</si>
  <si>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</si>
  <si>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</si>
  <si>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</si>
  <si>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</si>
  <si>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</si>
  <si>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</si>
  <si>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</si>
  <si>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</si>
  <si>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</si>
  <si>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</si>
  <si>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</si>
  <si>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</si>
  <si>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</si>
  <si>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</si>
  <si>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</si>
  <si>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</si>
  <si>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</si>
  <si>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</si>
  <si>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</si>
  <si>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</si>
  <si>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</si>
  <si>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</si>
  <si>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</si>
  <si>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</si>
  <si>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</si>
  <si>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</si>
  <si>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</si>
  <si>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</si>
  <si>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</si>
  <si>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</si>
  <si>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</si>
  <si>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</si>
  <si>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</si>
  <si>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</si>
  <si>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</si>
  <si>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</si>
  <si>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</si>
  <si>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</si>
  <si>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</si>
  <si>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</si>
  <si>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</si>
  <si>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</si>
  <si>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</si>
  <si>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</si>
  <si>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</si>
  <si>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</si>
  <si>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</si>
  <si>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</si>
  <si>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</si>
  <si>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</si>
  <si>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</si>
  <si>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</si>
  <si>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</si>
  <si>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</si>
  <si>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</si>
  <si>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</si>
  <si>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</si>
  <si>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</si>
  <si>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</si>
  <si>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</si>
  <si>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</si>
  <si>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</si>
  <si>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</si>
  <si>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</si>
  <si>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</si>
  <si>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</si>
  <si>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</si>
  <si>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</si>
  <si>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</si>
  <si>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</si>
  <si>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</si>
  <si>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</si>
  <si>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</si>
  <si>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</si>
  <si>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</si>
  <si>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</si>
  <si>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</si>
  <si>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</si>
  <si>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</si>
  <si>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</si>
  <si>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</si>
  <si>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</si>
  <si>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</si>
  <si>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</si>
  <si>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</si>
  <si>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</si>
  <si>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</si>
  <si>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</si>
  <si>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</si>
  <si>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</si>
  <si>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</si>
  <si>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</si>
  <si>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</si>
  <si>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</si>
  <si>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</si>
  <si>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</si>
  <si>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</si>
  <si>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</si>
  <si>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</si>
  <si>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</si>
  <si>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</si>
  <si>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</si>
  <si>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</si>
  <si>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</si>
  <si>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</si>
  <si>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</si>
  <si>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</si>
  <si>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</si>
  <si>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</si>
  <si>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</si>
  <si>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</si>
  <si>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</si>
  <si>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</si>
  <si>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</si>
  <si>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</si>
  <si>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</si>
  <si>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</si>
  <si>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</si>
  <si>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</si>
  <si>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</si>
  <si>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</si>
  <si>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</si>
  <si>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</si>
  <si>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</si>
  <si>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</si>
  <si>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</si>
  <si>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</si>
  <si>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</si>
  <si>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</si>
  <si>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</si>
  <si>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</si>
  <si>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</si>
  <si>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</si>
  <si>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</si>
  <si>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</si>
  <si>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</si>
  <si>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</si>
  <si>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</si>
  <si>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</si>
  <si>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</si>
  <si>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</si>
  <si>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</si>
  <si>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</si>
  <si>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</si>
  <si>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</si>
  <si>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</si>
  <si>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</si>
  <si>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</si>
  <si>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</si>
  <si>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</si>
  <si>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</si>
  <si>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</si>
  <si>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</si>
  <si>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</si>
  <si>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</si>
  <si>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</si>
  <si>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</si>
  <si>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</si>
  <si>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</si>
  <si>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</si>
  <si>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</si>
  <si>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</si>
  <si>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</si>
  <si>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</si>
  <si>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</si>
  <si>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</si>
  <si>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</si>
  <si>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</si>
  <si>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</si>
  <si>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</si>
  <si>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</si>
  <si>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</si>
  <si>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</si>
  <si>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</si>
  <si>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</si>
  <si>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</si>
  <si>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</si>
  <si>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</si>
  <si>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</si>
  <si>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</si>
  <si>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</si>
  <si>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</si>
  <si>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</si>
  <si>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</si>
  <si>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</si>
  <si>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</si>
  <si>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</si>
  <si>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</si>
  <si>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</si>
  <si>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</si>
  <si>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</si>
  <si>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</si>
  <si>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</si>
  <si>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</si>
  <si>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</si>
  <si>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</si>
  <si>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</si>
  <si>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</si>
  <si>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</si>
  <si>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</si>
  <si>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</si>
  <si>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</si>
  <si>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</si>
  <si>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</si>
  <si>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</si>
  <si>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</si>
  <si>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</si>
  <si>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</si>
  <si>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</si>
  <si>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</si>
  <si>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</si>
  <si>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</si>
  <si>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</si>
  <si>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</si>
  <si>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</si>
  <si>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</si>
  <si>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</si>
  <si>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</si>
  <si>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</si>
  <si>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</si>
  <si>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</si>
  <si>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</si>
  <si>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</si>
  <si>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</si>
  <si>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</si>
  <si>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</si>
  <si>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</si>
  <si>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</si>
  <si>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</si>
  <si>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</si>
  <si>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</si>
  <si>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</si>
  <si>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</si>
  <si>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</si>
  <si>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</si>
  <si>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</si>
  <si>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</si>
  <si>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</si>
  <si>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</si>
  <si>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</si>
  <si>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</si>
  <si>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</si>
  <si>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</si>
  <si>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</si>
  <si>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</si>
  <si>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</si>
  <si>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</si>
  <si>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</si>
  <si>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</si>
  <si>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</si>
  <si>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</si>
  <si>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</si>
  <si>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</si>
  <si>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</si>
  <si>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</si>
  <si>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</si>
  <si>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</si>
  <si>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</si>
  <si>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</si>
  <si>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</si>
  <si>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</si>
  <si>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</si>
  <si>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</si>
  <si>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</si>
  <si>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</si>
  <si>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</si>
  <si>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</si>
  <si>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</si>
  <si>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</si>
  <si>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</si>
  <si>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</si>
  <si>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</si>
  <si>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</si>
  <si>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</si>
  <si>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</si>
  <si>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</si>
  <si>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</si>
  <si>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</si>
  <si>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</si>
  <si>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</si>
  <si>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</si>
  <si>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</si>
  <si>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</si>
  <si>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</si>
  <si>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</si>
  <si>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</si>
  <si>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</si>
  <si>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</si>
  <si>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</si>
  <si>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</si>
  <si>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</si>
  <si>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</si>
  <si>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</si>
  <si>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</si>
  <si>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</si>
  <si>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</si>
  <si>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</si>
  <si>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</si>
  <si>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</si>
  <si>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</si>
  <si>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</si>
  <si>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</si>
  <si>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</si>
  <si>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</si>
  <si>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</si>
  <si>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</si>
  <si>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</si>
  <si>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</si>
  <si>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</si>
  <si>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</si>
  <si>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</si>
  <si>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</si>
  <si>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</si>
  <si>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</si>
  <si>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</si>
  <si>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</si>
  <si>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</si>
  <si>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</si>
  <si>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</si>
  <si>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</si>
  <si>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</si>
  <si>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</si>
  <si>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</si>
  <si>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</si>
  <si>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</si>
  <si>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</si>
  <si>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</si>
  <si>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</si>
  <si>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</si>
  <si>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</si>
  <si>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</si>
  <si>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</si>
  <si>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</si>
  <si>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</si>
  <si>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</si>
  <si>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</si>
  <si>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</si>
  <si>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</si>
  <si>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</si>
  <si>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</si>
  <si>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</si>
  <si>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</si>
  <si>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</si>
  <si>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</si>
  <si>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</si>
  <si>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</si>
  <si>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</si>
  <si>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</si>
  <si>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</si>
  <si>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</si>
  <si>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</si>
  <si>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</si>
  <si>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</si>
  <si>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</si>
  <si>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</si>
  <si>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</si>
  <si>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</si>
  <si>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</si>
  <si>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</si>
  <si>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</si>
  <si>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</si>
  <si>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</si>
  <si>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</si>
  <si>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</si>
  <si>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</si>
  <si>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</si>
  <si>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</si>
  <si>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</si>
  <si>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</si>
  <si>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</si>
  <si>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</si>
  <si>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</si>
  <si>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</si>
  <si>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</si>
  <si>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</si>
  <si>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</si>
  <si>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</si>
  <si>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</si>
  <si>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</si>
  <si>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</si>
  <si>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</si>
  <si>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</si>
  <si>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</si>
  <si>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</si>
  <si>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</si>
  <si>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</si>
  <si>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</si>
  <si>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</si>
  <si>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</si>
  <si>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</si>
  <si>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</si>
  <si>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</si>
  <si>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</si>
  <si>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</si>
  <si>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</si>
  <si>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</si>
  <si>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</si>
  <si>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</si>
  <si>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</si>
  <si>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</si>
  <si>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</si>
  <si>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</si>
  <si>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</si>
  <si>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</si>
  <si>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</si>
  <si>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</si>
  <si>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</si>
  <si>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</si>
  <si>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</si>
  <si>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</si>
  <si>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</si>
  <si>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</si>
  <si>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</si>
  <si>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</si>
  <si>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</si>
  <si>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</si>
  <si>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</si>
  <si>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</si>
  <si>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</si>
  <si>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</si>
  <si>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</si>
  <si>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</si>
  <si>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</si>
  <si>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</si>
  <si>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</si>
  <si>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</si>
  <si>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</si>
  <si>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</si>
  <si>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</si>
  <si>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</si>
  <si>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</si>
  <si>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</si>
  <si>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</si>
  <si>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</si>
  <si>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</si>
  <si>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</si>
  <si>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</si>
  <si>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</si>
  <si>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</si>
  <si>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</si>
  <si>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</si>
  <si>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</si>
  <si>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</si>
  <si>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</si>
  <si>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</si>
  <si>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</si>
  <si>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</si>
  <si>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</si>
  <si>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</si>
  <si>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</si>
  <si>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</si>
  <si>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</si>
  <si>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</si>
  <si>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</si>
  <si>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</si>
  <si>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</si>
  <si>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</si>
  <si>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</si>
  <si>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</si>
  <si>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</si>
  <si>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</si>
  <si>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</si>
  <si>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</si>
  <si>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</si>
  <si>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</si>
  <si>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</si>
  <si>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</si>
  <si>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</si>
  <si>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</si>
  <si>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</si>
  <si>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</si>
  <si>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</si>
  <si>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</si>
  <si>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</si>
  <si>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</si>
  <si>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</si>
  <si>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</si>
  <si>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</si>
  <si>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</si>
  <si>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</si>
  <si>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</si>
  <si>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</si>
  <si>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</si>
  <si>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</si>
  <si>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</si>
  <si>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</si>
  <si>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</si>
  <si>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</si>
  <si>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</si>
  <si>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</si>
  <si>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</si>
  <si>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</si>
  <si>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</si>
  <si>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</si>
  <si>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</si>
  <si>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</si>
  <si>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</si>
  <si>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</si>
  <si>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</si>
  <si>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</si>
  <si>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</si>
  <si>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</si>
  <si>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</si>
  <si>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</si>
  <si>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</si>
  <si>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</si>
  <si>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</si>
  <si>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</si>
  <si>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</si>
  <si>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</si>
  <si>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</si>
  <si>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</si>
  <si>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</si>
  <si>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</si>
  <si>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</si>
  <si>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</si>
  <si>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</si>
  <si>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</si>
  <si>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</si>
  <si>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</si>
  <si>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</si>
  <si>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</si>
  <si>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</si>
  <si>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</si>
  <si>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</si>
  <si>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</si>
  <si>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</si>
  <si>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</si>
  <si>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</si>
  <si>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</si>
  <si>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</si>
  <si>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</si>
  <si>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</si>
  <si>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</si>
  <si>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</si>
  <si>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</si>
  <si>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</si>
  <si>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</si>
  <si>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</si>
  <si>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</si>
  <si>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</si>
  <si>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</si>
  <si>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</si>
  <si>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</si>
  <si>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</si>
  <si>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</si>
  <si>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</si>
  <si>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</si>
  <si>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</si>
  <si>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</si>
  <si>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</si>
  <si>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</si>
  <si>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</si>
  <si>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</si>
  <si>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</si>
  <si>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</si>
  <si>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</si>
  <si>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</si>
  <si>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</si>
  <si>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</si>
  <si>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</si>
  <si>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</si>
  <si>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</si>
  <si>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</si>
  <si>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</si>
  <si>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</si>
  <si>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</si>
  <si>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</si>
  <si>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</si>
  <si>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</si>
  <si>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</si>
  <si>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</si>
  <si>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</si>
  <si>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</si>
  <si>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</si>
  <si>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</si>
  <si>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</si>
  <si>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</si>
  <si>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</si>
  <si>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</si>
  <si>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</si>
  <si>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</si>
  <si>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</si>
  <si>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</si>
  <si>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</si>
  <si>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</si>
  <si>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</si>
  <si>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</si>
  <si>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</si>
  <si>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</si>
  <si>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</si>
  <si>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</si>
  <si>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</si>
  <si>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</si>
  <si>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</si>
  <si>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</si>
  <si>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</si>
  <si>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</si>
  <si>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</si>
  <si>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</si>
  <si>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</si>
  <si>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</si>
  <si>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</si>
  <si>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</si>
  <si>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</si>
  <si>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</si>
  <si>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</si>
  <si>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</si>
  <si>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</si>
  <si>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</si>
  <si>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</si>
  <si>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</si>
  <si>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</si>
  <si>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</si>
  <si>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</si>
  <si>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</si>
  <si>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</si>
  <si>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</si>
  <si>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</si>
  <si>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</si>
  <si>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</si>
  <si>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</si>
  <si>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</si>
  <si>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</si>
  <si>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</si>
  <si>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</si>
  <si>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</si>
  <si>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</si>
  <si>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</si>
  <si>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</si>
  <si>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</si>
  <si>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</si>
  <si>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</si>
  <si>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</si>
  <si>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</si>
  <si>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</si>
  <si>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</si>
  <si>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</si>
  <si>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</si>
  <si>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</si>
  <si>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</si>
  <si>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</si>
  <si>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</si>
  <si>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</si>
  <si>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</si>
  <si>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</si>
  <si>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</si>
  <si>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</si>
  <si>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</si>
  <si>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</si>
  <si>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</si>
  <si>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</si>
  <si>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</si>
  <si>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</si>
  <si>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</si>
  <si>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</si>
  <si>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</si>
  <si>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</si>
  <si>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</si>
  <si>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</si>
  <si>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</si>
  <si>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</si>
  <si>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</si>
  <si>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</si>
  <si>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</si>
  <si>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</si>
  <si>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</si>
  <si>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</si>
  <si>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</si>
  <si>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</si>
  <si>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</si>
  <si>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</si>
  <si>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</si>
  <si>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</si>
  <si>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</si>
  <si>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</si>
  <si>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</si>
  <si>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</si>
  <si>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</si>
  <si>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</si>
  <si>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</si>
  <si>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</si>
  <si>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</si>
  <si>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</si>
  <si>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</si>
  <si>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</si>
  <si>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</si>
  <si>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</si>
  <si>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</si>
  <si>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</si>
  <si>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</si>
  <si>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</si>
  <si>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</si>
  <si>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</si>
  <si>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</si>
  <si>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</si>
  <si>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</si>
  <si>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</si>
  <si>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</si>
  <si>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</si>
  <si>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</si>
  <si>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</si>
  <si>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</si>
  <si>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</si>
  <si>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</si>
  <si>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</si>
  <si>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</si>
  <si>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</si>
  <si>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</si>
  <si>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</si>
  <si>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</si>
  <si>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</si>
  <si>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</si>
  <si>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</si>
  <si>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</si>
  <si>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</si>
  <si>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</si>
  <si>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</si>
  <si>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</si>
  <si>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</si>
  <si>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</si>
  <si>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</si>
  <si>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</si>
  <si>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</si>
  <si>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</si>
  <si>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</si>
  <si>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</si>
  <si>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</si>
  <si>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</si>
  <si>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</si>
  <si>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</si>
  <si>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</si>
  <si>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</si>
  <si>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</si>
  <si>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</si>
  <si>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</si>
  <si>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</si>
  <si>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</si>
  <si>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</si>
  <si>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</si>
  <si>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</si>
  <si>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</si>
  <si>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</si>
  <si>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</si>
  <si>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</si>
  <si>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</si>
  <si>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</si>
  <si>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</si>
  <si>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</si>
  <si>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</si>
  <si>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</si>
  <si>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</si>
  <si>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</si>
  <si>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</si>
  <si>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</si>
  <si>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</si>
  <si>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</si>
  <si>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</si>
  <si>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</si>
  <si>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</si>
  <si>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</si>
  <si>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</si>
  <si>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</si>
  <si>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</si>
  <si>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</si>
  <si>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</si>
  <si>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</si>
  <si>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</si>
  <si>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</si>
  <si>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</si>
  <si>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</si>
  <si>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</si>
  <si>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</si>
  <si>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</si>
  <si>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</si>
  <si>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</si>
  <si>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</si>
  <si>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</si>
  <si>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</si>
  <si>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</si>
  <si>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</si>
  <si>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</si>
  <si>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</si>
  <si>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</si>
  <si>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</si>
  <si>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</si>
  <si>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</si>
  <si>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</si>
  <si>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</si>
  <si>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</si>
  <si>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</si>
  <si>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</si>
  <si>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</si>
  <si>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</si>
  <si>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</si>
  <si>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</si>
  <si>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</si>
  <si>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</si>
  <si>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</si>
  <si>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</si>
  <si>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</si>
  <si>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</si>
  <si>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</si>
  <si>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</si>
  <si>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</si>
  <si>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</si>
  <si>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</si>
  <si>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</si>
  <si>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</si>
  <si>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</si>
  <si>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</si>
  <si>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</si>
  <si>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</si>
  <si>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</si>
  <si>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</si>
  <si>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</si>
  <si>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</si>
  <si>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</si>
  <si>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</si>
  <si>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</si>
  <si>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</si>
  <si>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</si>
  <si>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</si>
  <si>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</si>
  <si>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</si>
  <si>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</si>
  <si>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</si>
  <si>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</si>
  <si>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</si>
  <si>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</si>
  <si>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</si>
  <si>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</si>
  <si>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</si>
  <si>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</si>
  <si>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</si>
  <si>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</si>
  <si>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</si>
  <si>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</si>
  <si>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</si>
  <si>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</si>
  <si>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</si>
  <si>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</si>
  <si>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</si>
  <si>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</si>
  <si>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</si>
  <si>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</si>
  <si>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</si>
  <si>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</si>
  <si>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</si>
  <si>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</si>
  <si>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</si>
  <si>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</si>
  <si>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</si>
  <si>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</si>
  <si>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</si>
  <si>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</si>
  <si>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</si>
  <si>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</si>
  <si>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</si>
  <si>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</si>
  <si>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</si>
  <si>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</si>
  <si>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</si>
  <si>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</si>
  <si>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</si>
  <si>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</si>
  <si>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</si>
  <si>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</si>
  <si>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</si>
  <si>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</si>
  <si>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</si>
  <si>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</si>
  <si>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</si>
  <si>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</si>
  <si>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</si>
  <si>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</si>
  <si>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</si>
  <si>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</si>
  <si>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</si>
  <si>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</si>
  <si>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</si>
  <si>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</si>
  <si>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</si>
  <si>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</si>
  <si>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</si>
  <si>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</si>
  <si>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</si>
  <si>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</si>
  <si>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</si>
  <si>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</si>
  <si>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</si>
  <si>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</si>
  <si>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</si>
  <si>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</si>
  <si>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</si>
  <si>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</si>
  <si>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</si>
  <si>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</si>
  <si>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</si>
  <si>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</si>
  <si>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</si>
  <si>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</si>
  <si>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</si>
  <si>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</si>
  <si>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</si>
  <si>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</si>
  <si>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</si>
  <si>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</si>
  <si>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</si>
  <si>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</si>
  <si>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</si>
  <si>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</si>
  <si>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</si>
  <si>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</si>
  <si>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</si>
  <si>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</si>
  <si>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</si>
  <si>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</si>
  <si>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</si>
  <si>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</si>
  <si>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</si>
  <si>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</si>
  <si>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</si>
  <si>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</si>
  <si>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</si>
  <si>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</si>
  <si>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</si>
  <si>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</si>
  <si>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</si>
  <si>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</si>
  <si>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</si>
  <si>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</si>
  <si>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</si>
  <si>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</si>
  <si>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</si>
  <si>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</si>
  <si>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</si>
  <si>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</si>
  <si>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</si>
  <si>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</si>
  <si>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</si>
  <si>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</si>
  <si>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</si>
  <si>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</si>
  <si>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</si>
  <si>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</si>
  <si>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</si>
  <si>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</si>
  <si>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</si>
  <si>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</si>
  <si>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</si>
  <si>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</si>
  <si>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</si>
  <si>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</si>
  <si>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</si>
  <si>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</si>
  <si>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</si>
  <si>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</si>
  <si>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</si>
  <si>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</si>
  <si>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</si>
  <si>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</si>
  <si>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</si>
  <si>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</si>
  <si>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</si>
  <si>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</si>
  <si>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</si>
  <si>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</si>
  <si>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</si>
  <si>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</si>
  <si>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</si>
  <si>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</si>
  <si>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</si>
  <si>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</si>
  <si>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</si>
  <si>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</si>
  <si>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</si>
  <si>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</si>
  <si>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</si>
  <si>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</si>
  <si>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</si>
  <si>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</si>
  <si>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</si>
  <si>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</si>
  <si>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</si>
  <si>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</si>
  <si>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</si>
  <si>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</si>
  <si>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</si>
  <si>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</si>
  <si>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</si>
  <si>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</si>
  <si>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</si>
  <si>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</si>
  <si>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</si>
  <si>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</si>
  <si>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</si>
  <si>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</si>
  <si>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</si>
  <si>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</si>
  <si>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</si>
  <si>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</si>
  <si>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</si>
  <si>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</si>
  <si>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</si>
  <si>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</si>
  <si>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</si>
  <si>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</si>
  <si>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</si>
  <si>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</si>
  <si>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</si>
  <si>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</si>
  <si>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</si>
  <si>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</si>
  <si>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</si>
  <si>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</si>
  <si>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</si>
  <si>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</si>
  <si>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</si>
  <si>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</si>
  <si>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</si>
  <si>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</si>
  <si>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</si>
  <si>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</si>
  <si>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</si>
  <si>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</si>
  <si>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</si>
  <si>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</si>
  <si>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</si>
  <si>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</si>
  <si>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</si>
  <si>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</si>
  <si>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</si>
  <si>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</si>
  <si>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</si>
  <si>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</si>
  <si>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</si>
  <si>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</si>
  <si>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</si>
  <si>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</si>
  <si>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</si>
  <si>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</si>
  <si>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</si>
  <si>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</si>
  <si>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</si>
  <si>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</si>
  <si>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</si>
  <si>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</si>
  <si>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</si>
  <si>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</si>
  <si>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</si>
  <si>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</si>
  <si>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</si>
  <si>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</si>
  <si>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</si>
  <si>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</si>
  <si>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</si>
  <si>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</si>
  <si>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</si>
  <si>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</si>
  <si>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</si>
  <si>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</si>
  <si>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</si>
  <si>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</si>
  <si>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</si>
  <si>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</si>
  <si>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</si>
  <si>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</si>
  <si>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</si>
  <si>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</si>
  <si>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</si>
  <si>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</si>
  <si>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</si>
  <si>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</si>
  <si>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</si>
  <si>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</si>
  <si>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</si>
  <si>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</si>
  <si>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</si>
  <si>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</si>
  <si>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</si>
  <si>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</si>
  <si>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</si>
  <si>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</si>
  <si>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</si>
  <si>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</si>
  <si>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</si>
  <si>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</si>
  <si>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</si>
  <si>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</si>
  <si>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</si>
  <si>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</si>
  <si>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</si>
  <si>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</si>
  <si>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</si>
  <si>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</si>
  <si>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</si>
  <si>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</si>
  <si>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</si>
  <si>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</si>
  <si>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</si>
  <si>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</si>
  <si>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</si>
  <si>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</si>
  <si>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</si>
  <si>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</si>
  <si>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</si>
  <si>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</si>
  <si>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</si>
  <si>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</si>
  <si>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</si>
  <si>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</si>
  <si>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</si>
  <si>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</si>
  <si>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</si>
  <si>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</si>
  <si>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</si>
  <si>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</si>
  <si>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</si>
  <si>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</si>
  <si>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</si>
  <si>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</si>
  <si>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</si>
  <si>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</si>
  <si>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</si>
  <si>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</si>
  <si>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</si>
  <si>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</si>
  <si>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</si>
  <si>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</si>
  <si>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</si>
  <si>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</si>
  <si>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</si>
  <si>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</si>
  <si>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</si>
  <si>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</si>
  <si>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</si>
  <si>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</si>
  <si>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</si>
  <si>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</si>
  <si>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</si>
  <si>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</si>
  <si>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</si>
  <si>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</si>
  <si>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</si>
  <si>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</si>
  <si>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</si>
  <si>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</si>
  <si>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</si>
  <si>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</si>
  <si>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</si>
  <si>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</si>
  <si>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</si>
  <si>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</si>
  <si>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</si>
  <si>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</si>
  <si>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</si>
  <si>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</si>
  <si>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</si>
  <si>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</si>
  <si>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</si>
  <si>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</si>
  <si>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</si>
  <si>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</si>
  <si>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</si>
  <si>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</si>
  <si>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</si>
  <si>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</si>
  <si>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</si>
  <si>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</si>
  <si>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</si>
  <si>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</si>
  <si>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</si>
  <si>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</si>
  <si>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</si>
  <si>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</si>
  <si>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</si>
  <si>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</si>
  <si>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</si>
  <si>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</si>
  <si>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</si>
  <si>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</si>
  <si>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</si>
  <si>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</si>
  <si>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</si>
  <si>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</si>
  <si>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</si>
  <si>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</si>
  <si>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</si>
  <si>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</si>
  <si>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</si>
  <si>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</si>
  <si>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</si>
  <si>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</si>
  <si>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</si>
  <si>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</si>
  <si>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</si>
  <si>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</si>
  <si>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</si>
  <si>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</si>
  <si>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</si>
  <si>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</si>
  <si>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</si>
  <si>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</si>
  <si>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</si>
  <si>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</si>
  <si>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</si>
  <si>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</si>
  <si>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</si>
  <si>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</si>
  <si>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</si>
  <si>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</si>
  <si>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</si>
  <si>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</si>
  <si>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</si>
  <si>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</si>
  <si>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</si>
  <si>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</si>
  <si>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</si>
  <si>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</si>
  <si>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</si>
  <si>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</si>
  <si>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</si>
  <si>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</si>
  <si>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</si>
  <si>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</si>
  <si>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</si>
  <si>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</si>
  <si>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</si>
  <si>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</si>
  <si>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</si>
  <si>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</si>
  <si>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</si>
  <si>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</si>
  <si>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</si>
  <si>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</si>
  <si>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</si>
  <si>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</si>
  <si>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</si>
  <si>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</si>
  <si>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</si>
  <si>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</si>
  <si>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</si>
  <si>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</si>
  <si>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</si>
  <si>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</si>
  <si>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</si>
  <si>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</si>
  <si>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</si>
  <si>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</si>
  <si>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</si>
  <si>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</si>
  <si>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</si>
  <si>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</si>
  <si>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</si>
  <si>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</si>
  <si>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</si>
  <si>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</si>
  <si>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</si>
  <si>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</si>
  <si>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</si>
  <si>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</si>
  <si>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</si>
  <si>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</si>
  <si>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</si>
  <si>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</si>
  <si>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</si>
  <si>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</si>
  <si>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</si>
  <si>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</si>
  <si>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</si>
  <si>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</si>
  <si>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</si>
  <si>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</si>
  <si>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</si>
  <si>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</si>
  <si>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</si>
  <si>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</si>
  <si>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</si>
  <si>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</si>
  <si>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</si>
  <si>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</si>
  <si>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</si>
  <si>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</si>
  <si>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</si>
  <si>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</si>
  <si>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</si>
  <si>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</si>
  <si>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</si>
  <si>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</si>
  <si>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</si>
  <si>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</si>
  <si>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</si>
  <si>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</si>
  <si>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</si>
  <si>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</si>
  <si>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</si>
  <si>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</si>
  <si>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</si>
  <si>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</si>
  <si>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</si>
  <si>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</si>
  <si>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</si>
  <si>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</si>
  <si>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</si>
  <si>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</si>
  <si>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</si>
  <si>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</si>
  <si>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</si>
  <si>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</si>
  <si>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</si>
  <si>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</si>
  <si>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</si>
  <si>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</si>
  <si>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</si>
  <si>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</si>
  <si>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</si>
  <si>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</si>
  <si>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</si>
  <si>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</si>
  <si>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</si>
  <si>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</si>
  <si>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</si>
  <si>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</si>
  <si>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</si>
  <si>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</si>
  <si>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</si>
  <si>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</si>
  <si>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</si>
  <si>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</si>
  <si>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</si>
  <si>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</si>
  <si>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</si>
  <si>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</si>
  <si>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</si>
  <si>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</si>
  <si>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</si>
  <si>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</si>
  <si>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</si>
  <si>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</si>
  <si>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</si>
  <si>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</si>
  <si>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</si>
  <si>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</si>
  <si>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</si>
  <si>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</si>
  <si>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</si>
  <si>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</si>
  <si>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</si>
  <si>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</si>
  <si>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</si>
  <si>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</si>
  <si>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</si>
  <si>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</si>
  <si>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</si>
  <si>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</si>
  <si>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</si>
  <si>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</si>
  <si>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</si>
  <si>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</si>
  <si>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</si>
  <si>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</si>
  <si>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</si>
  <si>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</si>
  <si>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</si>
  <si>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</si>
  <si>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</si>
  <si>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</si>
  <si>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</si>
  <si>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</si>
  <si>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</si>
  <si>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</si>
  <si>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</si>
  <si>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</si>
  <si>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</si>
  <si>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</si>
  <si>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</si>
  <si>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</si>
  <si>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</si>
  <si>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</si>
  <si>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</si>
  <si>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</si>
  <si>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</si>
  <si>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</si>
  <si>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</si>
  <si>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</si>
  <si>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</si>
  <si>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</si>
  <si>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</si>
  <si>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</si>
  <si>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</si>
  <si>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</si>
  <si>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</si>
  <si>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</si>
  <si>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</si>
  <si>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</si>
  <si>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</si>
  <si>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</si>
  <si>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</si>
  <si>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</si>
  <si>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</si>
  <si>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</si>
  <si>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</si>
  <si>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</si>
  <si>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</si>
  <si>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</si>
  <si>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</si>
  <si>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</si>
  <si>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</si>
  <si>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</si>
  <si>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</si>
  <si>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</si>
  <si>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</si>
  <si>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</si>
  <si>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</si>
  <si>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</si>
  <si>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</si>
  <si>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</si>
  <si>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</si>
  <si>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</si>
  <si>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</si>
  <si>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</si>
  <si>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</si>
  <si>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</si>
  <si>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</si>
  <si>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</si>
  <si>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</si>
  <si>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</si>
  <si>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</si>
  <si>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</si>
  <si>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</si>
  <si>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</si>
  <si>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</si>
  <si>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</si>
  <si>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</si>
  <si>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</si>
  <si>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</si>
  <si>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</si>
  <si>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</si>
  <si>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</si>
  <si>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</si>
  <si>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</si>
  <si>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</si>
  <si>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</si>
  <si>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</si>
  <si>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</si>
  <si>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</si>
  <si>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</si>
  <si>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</si>
  <si>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</si>
  <si>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</si>
  <si>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</si>
  <si>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</si>
  <si>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</si>
  <si>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</si>
  <si>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</si>
  <si>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</si>
  <si>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</si>
  <si>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</si>
  <si>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</si>
  <si>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</si>
  <si>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</si>
  <si>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</si>
  <si>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</si>
  <si>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</si>
  <si>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</si>
  <si>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</si>
  <si>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</si>
  <si>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</si>
  <si>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</si>
  <si>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</si>
  <si>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</si>
  <si>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</si>
  <si>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</si>
  <si>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</si>
  <si>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</si>
  <si>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</si>
  <si>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</si>
  <si>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</si>
  <si>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</si>
  <si>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</si>
  <si>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</si>
  <si>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</si>
  <si>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</si>
  <si>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</si>
  <si>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</si>
  <si>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</si>
  <si>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</si>
  <si>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</si>
  <si>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</si>
  <si>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</si>
  <si>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</si>
  <si>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</si>
  <si>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</si>
  <si>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</si>
  <si>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</si>
  <si>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</si>
  <si>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</si>
  <si>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</si>
  <si>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</si>
  <si>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</si>
  <si>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</si>
  <si>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</si>
  <si>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</si>
  <si>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</si>
  <si>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</si>
  <si>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</si>
  <si>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</si>
  <si>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</si>
  <si>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</si>
  <si>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</si>
  <si>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</si>
  <si>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</si>
  <si>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</si>
  <si>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</si>
  <si>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</si>
  <si>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</si>
  <si>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</si>
  <si>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</si>
  <si>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</si>
  <si>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</si>
  <si>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</si>
  <si>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</si>
  <si>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</si>
  <si>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</si>
  <si>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</si>
  <si>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</si>
  <si>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</si>
  <si>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</si>
  <si>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</si>
  <si>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</si>
  <si>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</si>
  <si>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</si>
  <si>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</si>
  <si>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</si>
  <si>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</si>
  <si>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</si>
  <si>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</si>
  <si>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</si>
  <si>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</si>
  <si>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</si>
  <si>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</si>
  <si>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</si>
  <si>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</si>
  <si>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</si>
  <si>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</si>
  <si>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</si>
  <si>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</si>
  <si>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</si>
  <si>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</si>
  <si>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</si>
  <si>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</si>
  <si>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</si>
  <si>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</si>
  <si>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</si>
  <si>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</si>
  <si>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</si>
  <si>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</si>
  <si>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</si>
  <si>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</si>
  <si>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</si>
  <si>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</si>
  <si>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</si>
  <si>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</si>
  <si>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</si>
  <si>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</si>
  <si>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</si>
  <si>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</si>
  <si>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</si>
  <si>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</si>
  <si>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</si>
  <si>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</si>
  <si>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</si>
  <si>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</si>
  <si>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</si>
  <si>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</si>
  <si>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</si>
  <si>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</si>
  <si>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</si>
  <si>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</si>
  <si>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</si>
  <si>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</si>
  <si>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</si>
  <si>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</si>
  <si>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</si>
  <si>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</si>
  <si>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</si>
  <si>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</si>
  <si>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</si>
  <si>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</si>
  <si>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</si>
  <si>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</si>
  <si>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</si>
  <si>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</si>
  <si>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</si>
  <si>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</si>
  <si>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</si>
  <si>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</si>
  <si>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</si>
  <si>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</si>
  <si>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</si>
  <si>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</si>
  <si>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</si>
  <si>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</si>
  <si>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</si>
  <si>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</si>
  <si>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</si>
  <si>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</si>
  <si>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</si>
  <si>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</si>
  <si>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</si>
  <si>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</si>
  <si>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</si>
  <si>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</si>
  <si>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</si>
  <si>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</si>
  <si>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</si>
  <si>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</si>
  <si>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</si>
  <si>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</si>
  <si>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</si>
  <si>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</si>
  <si>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</si>
  <si>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</si>
  <si>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</si>
  <si>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</si>
  <si>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</si>
  <si>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</si>
  <si>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</si>
  <si>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</si>
  <si>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</si>
  <si>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</si>
  <si>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</si>
  <si>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</si>
  <si>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</si>
  <si>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</si>
  <si>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</si>
  <si>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</si>
  <si>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</si>
  <si>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</si>
  <si>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</si>
  <si>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</si>
  <si>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</si>
  <si>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</si>
  <si>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</si>
  <si>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</si>
  <si>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</si>
  <si>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</si>
  <si>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</si>
  <si>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</si>
  <si>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</si>
  <si>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</si>
  <si>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</si>
  <si>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</si>
  <si>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</si>
  <si>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</si>
  <si>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</si>
  <si>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</si>
  <si>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</si>
  <si>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</si>
  <si>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</si>
  <si>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</si>
  <si>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</si>
  <si>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</si>
  <si>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</si>
  <si>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</si>
  <si>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</si>
  <si>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</si>
  <si>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</si>
  <si>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</si>
  <si>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</si>
  <si>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</si>
  <si>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</si>
  <si>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</si>
  <si>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</si>
  <si>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</si>
  <si>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</si>
  <si>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</si>
  <si>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</si>
  <si>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</si>
  <si>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</si>
  <si>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</si>
  <si>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</si>
  <si>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</si>
  <si>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</si>
  <si>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</si>
  <si>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</si>
  <si>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</si>
  <si>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</si>
  <si>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</si>
  <si>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</si>
  <si>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</si>
  <si>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</si>
  <si>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</si>
  <si>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</si>
  <si>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</si>
  <si>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</si>
  <si>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</si>
  <si>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</si>
  <si>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</si>
  <si>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</si>
  <si>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</si>
  <si>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</si>
  <si>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</si>
  <si>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</si>
  <si>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</si>
  <si>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</si>
  <si>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</si>
  <si>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</si>
  <si>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</si>
  <si>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</si>
  <si>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</si>
  <si>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</si>
  <si>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</si>
  <si>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</si>
  <si>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</si>
  <si>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</si>
  <si>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</si>
  <si>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</si>
  <si>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</si>
  <si>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</si>
  <si>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</si>
  <si>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</si>
  <si>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</si>
  <si>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</si>
  <si>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</si>
  <si>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</si>
  <si>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</si>
  <si>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</si>
  <si>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</si>
  <si>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</si>
  <si>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</si>
  <si>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</si>
  <si>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</si>
  <si>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</si>
  <si>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</si>
  <si>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</si>
  <si>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</si>
  <si>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</si>
  <si>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</si>
  <si>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</si>
  <si>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</si>
  <si>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</si>
  <si>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</si>
  <si>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</si>
  <si>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</si>
  <si>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</si>
  <si>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</si>
  <si>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</si>
  <si>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</si>
  <si>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</si>
  <si>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</si>
  <si>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</si>
  <si>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</si>
  <si>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</si>
  <si>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</si>
  <si>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</si>
  <si>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</si>
  <si>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</si>
  <si>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</si>
  <si>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</si>
  <si>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</si>
  <si>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</si>
  <si>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</si>
  <si>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</si>
  <si>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</si>
  <si>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</si>
  <si>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</si>
  <si>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</si>
  <si>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</si>
  <si>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</si>
  <si>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</si>
  <si>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</si>
  <si>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</si>
  <si>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</si>
  <si>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</si>
  <si>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</si>
  <si>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</si>
  <si>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</si>
  <si>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</si>
  <si>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</si>
  <si>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</si>
  <si>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</si>
  <si>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</si>
  <si>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</si>
  <si>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</si>
  <si>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</si>
  <si>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</si>
  <si>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</si>
  <si>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</si>
  <si>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</si>
  <si>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</si>
  <si>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</si>
  <si>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</si>
  <si>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</si>
  <si>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</si>
  <si>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</si>
  <si>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</si>
  <si>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</si>
  <si>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</si>
  <si>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</si>
  <si>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</si>
  <si>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</si>
  <si>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</si>
  <si>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</si>
  <si>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</si>
  <si>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</si>
  <si>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</si>
  <si>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</si>
  <si>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</si>
  <si>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</si>
  <si>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</si>
  <si>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</si>
  <si>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</si>
  <si>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</si>
  <si>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</si>
  <si>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</si>
  <si>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</si>
  <si>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</si>
  <si>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</si>
  <si>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</si>
  <si>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</si>
  <si>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</si>
  <si>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</si>
  <si>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</si>
  <si>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</si>
  <si>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</si>
  <si>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</si>
  <si>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</si>
  <si>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</si>
  <si>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</si>
  <si>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</si>
  <si>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</si>
  <si>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</si>
  <si>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</si>
  <si>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</si>
  <si>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</si>
  <si>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</si>
  <si>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</si>
  <si>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</si>
  <si>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</si>
  <si>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</si>
  <si>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</si>
  <si>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</si>
  <si>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</si>
  <si>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</si>
  <si>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</si>
  <si>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</si>
  <si>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</si>
  <si>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</si>
  <si>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</si>
  <si>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</si>
  <si>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</si>
  <si>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</si>
  <si>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</si>
  <si>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</si>
  <si>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</si>
  <si>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</si>
  <si>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</si>
  <si>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</si>
  <si>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</si>
  <si>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</si>
  <si>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</si>
  <si>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</si>
  <si>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</si>
  <si>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</si>
  <si>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</si>
  <si>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</si>
  <si>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</si>
  <si>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</si>
  <si>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</si>
  <si>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</si>
  <si>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</si>
  <si>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</si>
  <si>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</si>
  <si>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</si>
  <si>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</si>
  <si>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</si>
  <si>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</si>
  <si>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</si>
  <si>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</si>
  <si>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</si>
  <si>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</si>
  <si>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</si>
  <si>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</si>
  <si>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</si>
  <si>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</si>
  <si>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</si>
  <si>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</si>
  <si>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</si>
  <si>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</si>
  <si>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</si>
  <si>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</si>
  <si>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</si>
  <si>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</si>
  <si>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</si>
  <si>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</si>
  <si>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</si>
  <si>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</si>
  <si>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</si>
  <si>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</si>
  <si>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</si>
  <si>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</si>
  <si>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</si>
  <si>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</si>
  <si>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</si>
  <si>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</si>
  <si>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</si>
  <si>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</si>
  <si>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</si>
  <si>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</si>
  <si>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</si>
  <si>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</si>
  <si>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</si>
  <si>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</si>
  <si>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</si>
  <si>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</si>
  <si>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</si>
  <si>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</si>
  <si>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</si>
  <si>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</si>
  <si>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</si>
  <si>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</si>
  <si>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</si>
  <si>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</si>
  <si>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</si>
  <si>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</si>
  <si>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</si>
  <si>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</si>
  <si>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</si>
  <si>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</si>
  <si>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</si>
  <si>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</si>
  <si>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</si>
  <si>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</si>
  <si>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</si>
  <si>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</si>
  <si>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</si>
  <si>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</si>
  <si>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</si>
  <si>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</si>
  <si>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</si>
  <si>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</si>
  <si>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</si>
  <si>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</si>
  <si>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</si>
  <si>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</si>
  <si>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</si>
  <si>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</si>
  <si>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</si>
  <si>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</si>
  <si>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</si>
  <si>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</si>
  <si>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</si>
  <si>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</si>
  <si>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</si>
  <si>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</si>
  <si>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</si>
  <si>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</si>
  <si>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</si>
  <si>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</si>
  <si>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</si>
  <si>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</si>
  <si>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</si>
  <si>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</si>
  <si>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</si>
  <si>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</si>
  <si>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</si>
  <si>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</si>
  <si>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</si>
  <si>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</si>
  <si>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</si>
  <si>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</si>
  <si>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</si>
  <si>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</si>
  <si>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</si>
  <si>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</si>
  <si>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</si>
  <si>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</si>
  <si>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</si>
  <si>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</si>
  <si>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</si>
  <si>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</si>
  <si>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</si>
  <si>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</si>
  <si>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</si>
  <si>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</si>
  <si>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</si>
  <si>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</si>
  <si>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</si>
  <si>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</si>
  <si>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</si>
  <si>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</si>
  <si>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</si>
  <si>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</si>
  <si>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</si>
  <si>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</si>
  <si>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</si>
  <si>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</si>
  <si>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</si>
  <si>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</si>
  <si>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</si>
  <si>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</si>
  <si>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</si>
  <si>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</si>
  <si>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</si>
  <si>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</si>
  <si>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</si>
  <si>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</si>
  <si>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</si>
  <si>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</si>
  <si>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</si>
  <si>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</si>
  <si>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</si>
  <si>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</si>
  <si>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</si>
  <si>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</si>
  <si>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</si>
  <si>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</si>
  <si>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</si>
  <si>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</si>
  <si>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</si>
  <si>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</si>
  <si>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</si>
  <si>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</si>
  <si>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</si>
  <si>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</si>
  <si>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</si>
  <si>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</si>
  <si>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</si>
  <si>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</si>
  <si>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</si>
  <si>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</si>
  <si>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</si>
  <si>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</si>
  <si>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</si>
  <si>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</si>
  <si>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</si>
  <si>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</si>
  <si>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</si>
  <si>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</si>
  <si>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</si>
  <si>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</si>
  <si>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</si>
  <si>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</si>
  <si>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</si>
  <si>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</si>
  <si>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</si>
  <si>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</si>
  <si>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</si>
  <si>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</si>
  <si>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</si>
  <si>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</si>
  <si>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</si>
  <si>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</si>
  <si>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</si>
  <si>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</si>
  <si>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</si>
  <si>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</si>
  <si>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</si>
  <si>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</si>
  <si>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</si>
  <si>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</si>
  <si>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</si>
  <si>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</si>
  <si>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</si>
  <si>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</si>
  <si>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</si>
  <si>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</si>
  <si>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</si>
  <si>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</si>
  <si>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</si>
  <si>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</si>
  <si>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</si>
  <si>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</si>
  <si>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</si>
  <si>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</si>
  <si>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</si>
  <si>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</si>
  <si>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</si>
  <si>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</si>
  <si>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</si>
  <si>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</si>
  <si>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</si>
  <si>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</si>
  <si>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</si>
  <si>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</si>
  <si>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</si>
  <si>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</si>
  <si>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</si>
  <si>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</si>
  <si>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</si>
  <si>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</si>
  <si>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</si>
  <si>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</si>
  <si>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</si>
  <si>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</si>
  <si>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</si>
  <si>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</si>
  <si>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</si>
  <si>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</si>
  <si>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</si>
  <si>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</si>
  <si>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</si>
  <si>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</si>
  <si>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</si>
  <si>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</si>
  <si>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</si>
  <si>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</si>
  <si>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</si>
  <si>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</si>
  <si>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</si>
  <si>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</si>
  <si>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</si>
  <si>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</si>
  <si>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</si>
  <si>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</si>
  <si>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</si>
  <si>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</si>
  <si>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</si>
  <si>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</si>
  <si>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</si>
  <si>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</si>
  <si>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</si>
  <si>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</si>
  <si>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</si>
  <si>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</si>
  <si>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</si>
  <si>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</si>
  <si>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</si>
  <si>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</si>
  <si>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</si>
  <si>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</si>
  <si>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</si>
  <si>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</si>
  <si>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</si>
  <si>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</si>
  <si>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</si>
  <si>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</si>
  <si>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</si>
  <si>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</si>
  <si>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</si>
  <si>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</si>
  <si>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</si>
  <si>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</si>
  <si>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</si>
  <si>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</si>
  <si>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</si>
  <si>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</si>
  <si>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</si>
  <si>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</si>
  <si>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</si>
  <si>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</si>
  <si>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</si>
  <si>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</si>
  <si>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</si>
  <si>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</si>
  <si>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</si>
  <si>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</si>
  <si>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</si>
  <si>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</si>
  <si>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</si>
  <si>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</si>
  <si>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</si>
  <si>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</si>
  <si>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</si>
  <si>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</si>
  <si>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</si>
  <si>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</si>
  <si>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</si>
  <si>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</si>
  <si>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</si>
  <si>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</si>
  <si>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</si>
  <si>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</si>
  <si>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</si>
  <si>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</si>
  <si>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</si>
  <si>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</si>
  <si>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</si>
  <si>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</si>
  <si>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</si>
  <si>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</si>
  <si>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</si>
  <si>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</si>
  <si>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</si>
  <si>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</si>
  <si>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</si>
  <si>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</si>
  <si>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</si>
  <si>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</si>
  <si>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</si>
  <si>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</si>
  <si>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</si>
  <si>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</si>
  <si>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</si>
  <si>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</si>
  <si>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</si>
  <si>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</si>
  <si>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</si>
  <si>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</si>
  <si>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</si>
  <si>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</si>
  <si>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</si>
  <si>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</si>
  <si>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</si>
  <si>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</si>
  <si>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</si>
  <si>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</si>
  <si>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</si>
  <si>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</si>
  <si>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</si>
  <si>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</si>
  <si>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</si>
  <si>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</si>
  <si>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</si>
  <si>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</si>
  <si>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</si>
  <si>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</si>
  <si>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</si>
  <si>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</si>
  <si>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</si>
  <si>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</si>
  <si>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</si>
  <si>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</si>
  <si>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</si>
  <si>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</si>
  <si>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</si>
  <si>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</si>
  <si>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</si>
  <si>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</si>
  <si>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</si>
  <si>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</si>
  <si>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</si>
  <si>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</si>
  <si>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</si>
  <si>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</si>
  <si>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</si>
  <si>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</si>
  <si>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</si>
  <si>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</si>
  <si>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</si>
  <si>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</si>
  <si>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</si>
  <si>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</si>
  <si>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</si>
  <si>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</si>
  <si>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</si>
  <si>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</si>
  <si>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</si>
  <si>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</si>
  <si>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</si>
  <si>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</si>
  <si>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</si>
  <si>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</si>
  <si>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</si>
  <si>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</si>
  <si>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</si>
  <si>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</si>
  <si>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</si>
  <si>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</si>
  <si>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</si>
  <si>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</si>
  <si>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</si>
  <si>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</si>
  <si>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</si>
  <si>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</si>
  <si>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</si>
  <si>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</si>
  <si>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</si>
  <si>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</si>
  <si>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</si>
  <si>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</si>
  <si>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</si>
  <si>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</si>
  <si>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</si>
  <si>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</si>
  <si>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</si>
  <si>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</si>
  <si>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</si>
  <si>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</si>
  <si>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</si>
  <si>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</si>
  <si>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</si>
  <si>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</si>
  <si>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</si>
  <si>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</si>
  <si>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</si>
  <si>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</si>
  <si>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</si>
  <si>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</si>
  <si>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</si>
  <si>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</si>
  <si>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</si>
  <si>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</si>
  <si>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</si>
  <si>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</si>
  <si>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</si>
  <si>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</si>
  <si>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</si>
  <si>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</si>
  <si>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</si>
  <si>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</si>
  <si>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</si>
  <si>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</si>
  <si>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</si>
  <si>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</si>
  <si>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</si>
  <si>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</si>
  <si>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</si>
  <si>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</si>
  <si>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</si>
  <si>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</si>
  <si>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</si>
  <si>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</si>
  <si>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</si>
  <si>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</si>
  <si>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</si>
  <si>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</si>
  <si>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</si>
  <si>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</si>
  <si>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</si>
  <si>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</si>
  <si>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</si>
  <si>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</si>
  <si>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</si>
  <si>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</si>
  <si>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</si>
  <si>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</si>
  <si>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</si>
  <si>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</si>
  <si>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</si>
  <si>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</si>
  <si>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</si>
  <si>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</si>
  <si>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</si>
  <si>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</si>
  <si>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</si>
  <si>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</si>
  <si>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</si>
  <si>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</si>
  <si>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</si>
  <si>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</si>
  <si>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</si>
  <si>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</si>
  <si>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</si>
  <si>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</si>
  <si>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</si>
  <si>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</si>
  <si>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</si>
  <si>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</si>
  <si>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</si>
  <si>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</si>
  <si>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</si>
  <si>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</si>
  <si>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</si>
  <si>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</si>
  <si>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</si>
  <si>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</si>
  <si>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</si>
  <si>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</si>
  <si>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</si>
  <si>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</si>
  <si>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</si>
  <si>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</si>
  <si>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</si>
  <si>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</si>
  <si>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</si>
  <si>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</si>
  <si>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</si>
  <si>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</si>
  <si>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</si>
  <si>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</si>
  <si>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</si>
  <si>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</si>
  <si>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</si>
  <si>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</si>
  <si>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</si>
  <si>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</si>
  <si>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</si>
  <si>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</si>
  <si>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</si>
  <si>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</si>
  <si>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</si>
  <si>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</si>
  <si>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</si>
  <si>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</si>
  <si>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</si>
  <si>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</si>
  <si>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</si>
  <si>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</si>
  <si>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</si>
  <si>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</si>
  <si>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</si>
  <si>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</si>
  <si>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</si>
  <si>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</si>
  <si>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</si>
  <si>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</si>
  <si>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</si>
  <si>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</si>
  <si>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</si>
  <si>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</si>
  <si>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</si>
  <si>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</si>
  <si>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</si>
  <si>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</si>
  <si>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</si>
  <si>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</si>
  <si>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</si>
  <si>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</si>
  <si>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</si>
  <si>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</si>
  <si>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</si>
  <si>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</si>
  <si>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</si>
  <si>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</si>
  <si>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</si>
  <si>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</si>
  <si>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</si>
  <si>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</si>
  <si>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</si>
  <si>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</si>
  <si>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</si>
  <si>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</si>
  <si>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</si>
  <si>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</si>
  <si>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</si>
  <si>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</si>
  <si>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</si>
  <si>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</si>
  <si>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</si>
  <si>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</si>
  <si>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</si>
  <si>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</si>
  <si>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</si>
  <si>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</si>
  <si>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</si>
  <si>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</si>
  <si>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</si>
  <si>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</si>
  <si>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</si>
  <si>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</si>
  <si>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</si>
  <si>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</si>
  <si>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</si>
  <si>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</si>
  <si>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</si>
  <si>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</si>
  <si>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</si>
  <si>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</si>
  <si>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</si>
  <si>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</si>
  <si>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</si>
  <si>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</si>
  <si>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</si>
  <si>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</si>
  <si>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</si>
  <si>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</si>
  <si>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</si>
  <si>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</si>
  <si>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</si>
  <si>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</si>
  <si>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</si>
  <si>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</si>
  <si>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</si>
  <si>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</si>
  <si>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</si>
  <si>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</si>
  <si>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</si>
  <si>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</si>
  <si>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</si>
  <si>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</si>
  <si>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</si>
  <si>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</si>
  <si>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</si>
  <si>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</si>
  <si>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</si>
  <si>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</si>
  <si>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</si>
  <si>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</si>
  <si>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</si>
  <si>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</si>
  <si>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</si>
  <si>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</si>
  <si>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</si>
  <si>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</si>
  <si>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</si>
  <si>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</si>
  <si>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</si>
  <si>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</si>
  <si>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</si>
  <si>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</si>
  <si>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</si>
  <si>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</si>
  <si>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</si>
  <si>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</si>
  <si>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</si>
  <si>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</si>
  <si>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</si>
  <si>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</si>
  <si>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</si>
  <si>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</si>
  <si>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</si>
  <si>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</si>
  <si>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</si>
  <si>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</si>
  <si>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</si>
  <si>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</si>
  <si>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</si>
  <si>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</si>
  <si>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</si>
  <si>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</si>
  <si>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</si>
  <si>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</si>
  <si>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</si>
  <si>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</si>
  <si>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</si>
  <si>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</si>
  <si>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</si>
  <si>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</si>
  <si>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</si>
  <si>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</si>
  <si>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</si>
  <si>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</si>
  <si>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</si>
  <si>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</si>
  <si>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</si>
  <si>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</si>
  <si>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</si>
  <si>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</si>
  <si>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</si>
  <si>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</si>
  <si>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</si>
  <si>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</si>
  <si>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</si>
  <si>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</si>
  <si>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</si>
  <si>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</si>
  <si>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</si>
  <si>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</si>
  <si>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</si>
  <si>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</si>
  <si>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</si>
  <si>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</si>
  <si>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</si>
  <si>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</si>
  <si>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</si>
  <si>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</si>
  <si>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</si>
  <si>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</si>
  <si>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</si>
  <si>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</si>
  <si>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</si>
  <si>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</si>
  <si>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</si>
  <si>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</si>
  <si>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</si>
  <si>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</si>
  <si>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</si>
  <si>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</si>
  <si>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</si>
  <si>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</si>
  <si>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</si>
  <si>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</si>
  <si>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</si>
  <si>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</si>
  <si>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</si>
  <si>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</si>
  <si>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</si>
  <si>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</si>
  <si>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</si>
  <si>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</si>
  <si>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</si>
  <si>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</si>
  <si>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</si>
  <si>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</si>
  <si>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</si>
  <si>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</si>
  <si>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</si>
  <si>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</si>
  <si>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</si>
  <si>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</si>
  <si>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</si>
  <si>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</si>
  <si>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</si>
  <si>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</si>
  <si>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</si>
  <si>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</si>
  <si>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</si>
  <si>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</si>
  <si>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</si>
  <si>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</si>
  <si>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</si>
  <si>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</si>
  <si>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</si>
  <si>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</si>
  <si>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</si>
  <si>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</si>
  <si>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</si>
  <si>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</si>
  <si>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</si>
  <si>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</si>
  <si>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</si>
  <si>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</si>
  <si>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</si>
  <si>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</si>
  <si>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</si>
  <si>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</si>
  <si>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</si>
  <si>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</si>
  <si>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</si>
  <si>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</si>
  <si>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</si>
  <si>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</si>
  <si>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</si>
  <si>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</si>
  <si>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</si>
  <si>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</si>
  <si>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</si>
  <si>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</si>
  <si>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</si>
  <si>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</si>
  <si>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</si>
  <si>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</si>
  <si>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</si>
  <si>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</si>
  <si>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</si>
  <si>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</si>
  <si>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</si>
  <si>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</si>
  <si>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</si>
  <si>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</si>
  <si>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</si>
  <si>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</si>
  <si>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</si>
  <si>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</si>
  <si>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</si>
  <si>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</si>
  <si>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</si>
  <si>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</si>
  <si>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</si>
  <si>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</si>
  <si>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</si>
  <si>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</si>
  <si>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</si>
  <si>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</si>
  <si>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</si>
  <si>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</si>
  <si>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</si>
  <si>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</si>
  <si>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</si>
  <si>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</si>
  <si>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</si>
  <si>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</si>
  <si>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</si>
  <si>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</si>
  <si>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</si>
  <si>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</si>
  <si>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</si>
  <si>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</si>
  <si>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</si>
  <si>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</si>
  <si>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</si>
  <si>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</si>
  <si>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</si>
  <si>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</si>
  <si>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</si>
  <si>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</si>
  <si>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</si>
  <si>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</si>
  <si>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</si>
  <si>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</si>
  <si>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</si>
  <si>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</si>
  <si>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</si>
  <si>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</si>
  <si>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</si>
  <si>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</si>
  <si>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</si>
  <si>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</si>
  <si>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</si>
  <si>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</si>
  <si>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</si>
  <si>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</si>
  <si>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</si>
  <si>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</si>
  <si>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</si>
  <si>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</si>
  <si>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</si>
  <si>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</si>
  <si>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</si>
  <si>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</si>
  <si>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</si>
  <si>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</si>
  <si>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</si>
  <si>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</si>
  <si>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</si>
  <si>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</si>
  <si>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</si>
  <si>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</si>
  <si>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</si>
  <si>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</si>
  <si>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</si>
  <si>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</si>
  <si>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</si>
  <si>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</si>
  <si>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</si>
  <si>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</si>
  <si>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</si>
  <si>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</si>
  <si>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</si>
  <si>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</si>
  <si>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</si>
  <si>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</si>
  <si>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</si>
  <si>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</si>
  <si>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</si>
  <si>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</si>
  <si>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</si>
  <si>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</si>
  <si>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</si>
  <si>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</si>
  <si>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</si>
  <si>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</si>
  <si>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</si>
  <si>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</si>
  <si>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</si>
  <si>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</si>
  <si>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</si>
  <si>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</si>
  <si>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</si>
  <si>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</si>
  <si>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</si>
  <si>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</si>
  <si>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</si>
  <si>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</si>
  <si>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</si>
  <si>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</si>
  <si>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</si>
  <si>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</si>
  <si>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</si>
  <si>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</si>
  <si>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</si>
  <si>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</si>
  <si>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</si>
  <si>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</si>
  <si>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</si>
  <si>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</si>
  <si>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</si>
  <si>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</si>
  <si>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</si>
  <si>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</si>
  <si>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</si>
  <si>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</si>
  <si>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</si>
  <si>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</si>
  <si>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</si>
  <si>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</si>
  <si>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</si>
  <si>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</si>
  <si>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</si>
  <si>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</si>
  <si>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</si>
  <si>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</si>
  <si>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</si>
  <si>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</si>
  <si>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</si>
  <si>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</si>
  <si>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</si>
  <si>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</si>
  <si>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</si>
  <si>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</si>
  <si>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</si>
  <si>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</si>
  <si>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</si>
  <si>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</si>
  <si>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</si>
  <si>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</si>
  <si>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</si>
  <si>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</si>
  <si>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</si>
  <si>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</si>
  <si>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</si>
  <si>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</si>
  <si>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</si>
  <si>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</si>
  <si>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</si>
  <si>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</si>
  <si>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</si>
  <si>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</si>
  <si>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</si>
  <si>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</si>
  <si>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</si>
  <si>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</si>
  <si>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</si>
  <si>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</si>
  <si>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</si>
  <si>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</si>
  <si>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</si>
  <si>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</si>
  <si>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</si>
  <si>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</si>
  <si>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</si>
  <si>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</si>
  <si>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</si>
  <si>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</si>
  <si>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</si>
  <si>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</si>
  <si>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</si>
  <si>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</si>
  <si>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</si>
  <si>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</si>
  <si>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</si>
  <si>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</si>
  <si>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</si>
  <si>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</si>
  <si>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</si>
  <si>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</si>
  <si>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</si>
  <si>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</si>
  <si>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</si>
  <si>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</si>
  <si>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</si>
  <si>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</si>
  <si>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</si>
  <si>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</si>
  <si>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</si>
  <si>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</si>
  <si>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</si>
  <si>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</si>
  <si>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</si>
  <si>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</si>
  <si>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</si>
  <si>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</si>
  <si>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</si>
  <si>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</si>
  <si>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</si>
  <si>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</si>
  <si>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</si>
  <si>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</si>
  <si>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</si>
  <si>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</si>
  <si>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</si>
  <si>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</si>
  <si>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</si>
  <si>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</si>
  <si>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</si>
  <si>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</si>
  <si>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</si>
  <si>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</si>
  <si>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</si>
  <si>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</si>
  <si>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</si>
  <si>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</si>
  <si>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</si>
  <si>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</si>
  <si>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</si>
  <si>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</si>
  <si>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</si>
  <si>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</si>
  <si>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</si>
  <si>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</si>
  <si>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</si>
  <si>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</si>
  <si>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</si>
  <si>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</si>
  <si>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</si>
  <si>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</si>
  <si>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</si>
  <si>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</si>
  <si>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</si>
  <si>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</si>
  <si>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</si>
  <si>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</si>
  <si>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</si>
  <si>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</si>
  <si>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</si>
  <si>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</si>
  <si>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</si>
  <si>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</si>
  <si>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</si>
  <si>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</si>
  <si>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</si>
  <si>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</si>
  <si>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</si>
  <si>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</si>
  <si>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</si>
  <si>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</si>
  <si>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</si>
  <si>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</si>
  <si>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</si>
  <si>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</si>
  <si>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</si>
  <si>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</si>
  <si>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</si>
  <si>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</si>
  <si>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</si>
  <si>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</si>
  <si>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</si>
  <si>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</si>
  <si>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</si>
  <si>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</si>
  <si>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</si>
  <si>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</si>
  <si>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</si>
  <si>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</si>
  <si>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</si>
  <si>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</si>
  <si>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</si>
  <si>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</si>
  <si>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</si>
  <si>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</si>
  <si>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</si>
  <si>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</si>
  <si>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</si>
  <si>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</si>
  <si>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</si>
  <si>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</si>
  <si>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</si>
  <si>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</si>
  <si>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</si>
  <si>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</si>
  <si>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</si>
  <si>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</si>
  <si>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</si>
  <si>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</si>
  <si>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</si>
  <si>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</si>
  <si>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</si>
  <si>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</si>
  <si>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</si>
  <si>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</si>
  <si>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</si>
  <si>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</si>
  <si>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</si>
  <si>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</si>
  <si>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</si>
  <si>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</si>
  <si>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</si>
  <si>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</si>
  <si>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</si>
  <si>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</si>
  <si>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</si>
  <si>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</si>
  <si>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</si>
  <si>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</si>
  <si>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</si>
  <si>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</si>
  <si>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</si>
  <si>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</si>
  <si>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</si>
  <si>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</si>
  <si>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</si>
  <si>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</si>
  <si>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</si>
  <si>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</si>
  <si>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</si>
  <si>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</si>
  <si>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</si>
  <si>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</si>
  <si>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</si>
  <si>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</si>
  <si>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</si>
  <si>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</si>
  <si>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</si>
  <si>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</si>
  <si>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</si>
  <si>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</si>
  <si>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</si>
  <si>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</si>
  <si>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</si>
  <si>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</si>
  <si>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</si>
  <si>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</si>
  <si>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</si>
  <si>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</si>
  <si>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</si>
  <si>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</si>
  <si>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</si>
  <si>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</si>
  <si>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</si>
  <si>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</si>
  <si>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</si>
  <si>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</si>
  <si>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</si>
  <si>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</si>
  <si>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</si>
  <si>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</si>
  <si>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</si>
  <si>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</si>
  <si>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</si>
  <si>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</si>
  <si>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</si>
  <si>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</si>
  <si>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</si>
  <si>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</si>
  <si>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</si>
  <si>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</si>
  <si>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</si>
  <si>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</si>
  <si>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</si>
  <si>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</si>
  <si>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</si>
  <si>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</si>
  <si>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</si>
  <si>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</si>
  <si>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</si>
  <si>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</si>
  <si>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</si>
  <si>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</si>
  <si>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</si>
  <si>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</si>
  <si>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</si>
  <si>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</si>
  <si>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</si>
  <si>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</si>
  <si>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</si>
  <si>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</si>
  <si>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</si>
  <si>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</si>
  <si>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</si>
  <si>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</si>
  <si>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</si>
  <si>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</si>
  <si>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</si>
  <si>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</si>
  <si>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</si>
  <si>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</si>
  <si>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</si>
  <si>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</si>
  <si>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</si>
  <si>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</si>
  <si>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</si>
  <si>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</si>
  <si>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</si>
  <si>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</si>
  <si>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</si>
  <si>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</si>
  <si>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</si>
  <si>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</si>
  <si>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</si>
  <si>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</si>
  <si>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</si>
  <si>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</si>
  <si>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</si>
  <si>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</si>
  <si>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</si>
  <si>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</si>
  <si>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</si>
  <si>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</si>
  <si>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</si>
  <si>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</si>
  <si>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</si>
  <si>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</si>
  <si>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</si>
  <si>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</si>
  <si>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</si>
  <si>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</si>
  <si>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</si>
  <si>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</si>
  <si>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</si>
  <si>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</si>
  <si>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</si>
  <si>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</si>
  <si>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</si>
  <si>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</si>
  <si>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</si>
  <si>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</si>
  <si>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</si>
  <si>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</si>
  <si>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</si>
  <si>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</si>
  <si>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</si>
  <si>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</si>
  <si>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</si>
  <si>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</si>
  <si>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</si>
  <si>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</si>
  <si>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</si>
  <si>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</si>
  <si>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</si>
  <si>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</si>
  <si>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</si>
  <si>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</si>
  <si>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</si>
  <si>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</si>
  <si>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</si>
  <si>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</si>
  <si>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</si>
  <si>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</si>
  <si>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</si>
  <si>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</si>
  <si>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</si>
  <si>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</si>
  <si>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</si>
  <si>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</si>
  <si>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</si>
  <si>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</si>
  <si>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</si>
  <si>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</si>
  <si>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</si>
  <si>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</si>
  <si>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</si>
  <si>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</si>
  <si>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</si>
  <si>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</si>
  <si>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</si>
  <si>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</si>
  <si>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</si>
  <si>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</si>
  <si>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</si>
  <si>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</si>
  <si>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</si>
  <si>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</si>
  <si>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</si>
  <si>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</si>
  <si>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</si>
  <si>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</si>
  <si>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</si>
  <si>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</si>
  <si>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</si>
  <si>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</si>
  <si>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</si>
  <si>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</si>
  <si>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</si>
  <si>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</si>
  <si>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</si>
  <si>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</si>
  <si>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</si>
  <si>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</si>
  <si>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</si>
  <si>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</si>
  <si>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</si>
  <si>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</si>
  <si>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</si>
  <si>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</si>
  <si>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</si>
  <si>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</si>
  <si>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</si>
  <si>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</si>
  <si>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</si>
  <si>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</si>
  <si>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</si>
  <si>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</si>
  <si>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</si>
  <si>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</si>
  <si>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</si>
  <si>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</si>
  <si>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</si>
  <si>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</si>
  <si>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</si>
  <si>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</si>
  <si>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</si>
  <si>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</si>
  <si>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</si>
  <si>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</si>
  <si>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</si>
  <si>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</si>
  <si>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</si>
  <si>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</si>
  <si>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</si>
  <si>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</si>
  <si>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</si>
  <si>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</si>
  <si>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</si>
  <si>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</si>
  <si>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</si>
  <si>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</si>
  <si>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</si>
  <si>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</si>
  <si>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</si>
  <si>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</si>
  <si>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</si>
  <si>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</si>
  <si>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</si>
  <si>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</si>
  <si>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</si>
  <si>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</si>
  <si>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</si>
  <si>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</si>
  <si>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</si>
  <si>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</si>
  <si>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</si>
  <si>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</si>
  <si>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</si>
  <si>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</si>
  <si>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</si>
  <si>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</si>
  <si>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</si>
  <si>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</si>
  <si>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</si>
  <si>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</si>
  <si>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</si>
  <si>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</si>
  <si>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</si>
  <si>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</si>
  <si>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</si>
  <si>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</si>
  <si>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</si>
  <si>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</si>
  <si>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</si>
  <si>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</si>
  <si>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</si>
  <si>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</si>
  <si>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</si>
  <si>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</si>
  <si>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</si>
  <si>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</si>
  <si>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</si>
  <si>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</si>
  <si>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</si>
  <si>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</si>
  <si>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</si>
  <si>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</si>
  <si>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</si>
  <si>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</si>
  <si>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</si>
  <si>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</si>
  <si>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</si>
  <si>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</si>
  <si>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</si>
  <si>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</si>
  <si>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</si>
  <si>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</si>
  <si>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</si>
  <si>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</si>
  <si>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</si>
  <si>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</si>
  <si>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</si>
  <si>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</si>
  <si>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</si>
  <si>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</si>
  <si>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</si>
  <si>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</si>
  <si>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</si>
  <si>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</si>
  <si>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</si>
  <si>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</si>
  <si>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</si>
  <si>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</si>
  <si>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</si>
  <si>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</si>
  <si>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</si>
  <si>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</si>
  <si>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</si>
  <si>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</si>
  <si>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</si>
  <si>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</si>
  <si>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</si>
  <si>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</si>
  <si>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</si>
  <si>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</si>
  <si>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</si>
  <si>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</si>
  <si>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</si>
  <si>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</si>
  <si>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</si>
  <si>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</si>
  <si>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</si>
  <si>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</si>
  <si>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</si>
  <si>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</si>
  <si>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</si>
  <si>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</si>
  <si>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</si>
  <si>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</si>
  <si>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</si>
  <si>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</si>
  <si>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</si>
  <si>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</si>
  <si>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</si>
  <si>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</si>
  <si>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</si>
  <si>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</si>
  <si>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</si>
  <si>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</si>
  <si>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</si>
  <si>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</si>
  <si>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</si>
  <si>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</si>
  <si>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</si>
  <si>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</si>
  <si>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</si>
  <si>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</si>
  <si>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</si>
  <si>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</si>
  <si>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</si>
  <si>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</si>
  <si>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</si>
  <si>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</si>
  <si>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</si>
  <si>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</si>
  <si>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</si>
  <si>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</si>
  <si>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</si>
  <si>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</si>
  <si>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</si>
  <si>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</si>
  <si>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</si>
  <si>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</si>
  <si>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</si>
  <si>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</si>
  <si>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</si>
  <si>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</si>
  <si>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</si>
  <si>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</si>
  <si>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</si>
  <si>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</si>
  <si>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</si>
  <si>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</si>
  <si>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</si>
  <si>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</si>
  <si>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</si>
  <si>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</si>
  <si>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</si>
  <si>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</si>
  <si>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</si>
  <si>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</si>
  <si>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</si>
  <si>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</si>
  <si>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</si>
  <si>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</si>
  <si>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</si>
  <si>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</si>
  <si>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</si>
  <si>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</si>
  <si>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</si>
  <si>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</si>
  <si>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</si>
  <si>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</si>
  <si>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</si>
  <si>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</si>
  <si>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</si>
  <si>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</si>
  <si>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</si>
  <si>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</si>
  <si>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</si>
  <si>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</si>
  <si>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</si>
  <si>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</si>
  <si>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</si>
  <si>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</si>
  <si>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</si>
  <si>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</si>
  <si>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</si>
  <si>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</si>
  <si>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</si>
  <si>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</si>
  <si>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</si>
  <si>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</si>
  <si>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</si>
  <si>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</si>
  <si>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</si>
  <si>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</si>
  <si>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</si>
  <si>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</si>
  <si>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</si>
  <si>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</si>
  <si>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</si>
  <si>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</si>
  <si>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</si>
  <si>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</si>
  <si>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</si>
  <si>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</si>
  <si>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</si>
  <si>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</si>
  <si>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</si>
  <si>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</si>
  <si>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</si>
  <si>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</si>
  <si>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</si>
  <si>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</si>
  <si>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</si>
  <si>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</si>
  <si>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</si>
  <si>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</si>
  <si>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</si>
  <si>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</si>
  <si>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</si>
  <si>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</si>
  <si>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</si>
  <si>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</si>
  <si>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</si>
  <si>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</si>
  <si>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</si>
  <si>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</si>
  <si>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</si>
  <si>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</si>
  <si>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</si>
  <si>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</si>
  <si>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</si>
  <si>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</si>
  <si>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</si>
  <si>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</si>
  <si>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</si>
  <si>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</si>
  <si>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</si>
  <si>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</si>
  <si>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</si>
  <si>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</si>
  <si>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</si>
  <si>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</si>
  <si>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</si>
  <si>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</si>
  <si>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</si>
  <si>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</si>
  <si>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</si>
  <si>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</si>
  <si>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</si>
  <si>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</si>
  <si>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</si>
  <si>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</si>
  <si>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</si>
  <si>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</si>
  <si>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</si>
  <si>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</si>
  <si>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</si>
  <si>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</si>
  <si>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</si>
  <si>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</si>
  <si>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</si>
  <si>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</si>
  <si>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</si>
  <si>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</si>
  <si>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</si>
  <si>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</si>
  <si>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</si>
  <si>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</si>
  <si>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</si>
  <si>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</si>
  <si>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</si>
  <si>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</si>
  <si>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</si>
  <si>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</si>
  <si>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</si>
  <si>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</si>
  <si>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</si>
  <si>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</si>
  <si>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</si>
  <si>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</si>
  <si>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</si>
  <si>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</si>
  <si>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</si>
  <si>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</si>
  <si>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</si>
  <si>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</si>
  <si>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</si>
  <si>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</si>
  <si>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</si>
  <si>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</si>
  <si>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</si>
  <si>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</si>
  <si>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</si>
  <si>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</si>
  <si>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</si>
  <si>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</si>
  <si>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</si>
  <si>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</si>
  <si>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</si>
  <si>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</si>
  <si>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</si>
  <si>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</si>
  <si>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</si>
  <si>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</si>
  <si>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</si>
  <si>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</si>
  <si>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</si>
  <si>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</si>
  <si>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</si>
  <si>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</si>
  <si>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</si>
  <si>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</si>
  <si>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</si>
  <si>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</si>
  <si>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</si>
  <si>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</si>
  <si>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</si>
  <si>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</si>
  <si>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</si>
  <si>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</si>
  <si>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</si>
  <si>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</si>
  <si>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</si>
  <si>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</si>
  <si>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</si>
  <si>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</si>
  <si>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</si>
  <si>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</si>
  <si>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</si>
  <si>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</si>
  <si>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</si>
  <si>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</si>
  <si>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</si>
  <si>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</si>
  <si>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</si>
  <si>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</si>
  <si>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</si>
  <si>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</si>
  <si>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</si>
  <si>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</si>
  <si>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</si>
  <si>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</si>
  <si>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</si>
  <si>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</si>
  <si>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</si>
  <si>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</si>
  <si>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</si>
  <si>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</si>
  <si>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</si>
  <si>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</si>
  <si>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</si>
  <si>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</si>
  <si>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</si>
  <si>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</si>
  <si>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</si>
  <si>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</si>
  <si>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</si>
  <si>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</si>
  <si>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</si>
  <si>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</si>
  <si>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</si>
  <si>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</si>
  <si>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</si>
  <si>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</si>
  <si>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</si>
  <si>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</si>
  <si>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</si>
  <si>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</si>
  <si>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</si>
  <si>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</si>
  <si>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</si>
  <si>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</si>
  <si>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</si>
  <si>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</si>
  <si>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</si>
  <si>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</si>
  <si>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</si>
  <si>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</si>
  <si>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</si>
  <si>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</si>
  <si>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</si>
  <si>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</si>
  <si>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</si>
  <si>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</si>
  <si>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</si>
  <si>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</si>
  <si>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</si>
  <si>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</si>
  <si>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</si>
  <si>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</si>
  <si>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</si>
  <si>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</si>
  <si>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</si>
  <si>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</si>
  <si>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</si>
  <si>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</si>
  <si>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</si>
  <si>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</si>
  <si>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</si>
  <si>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</si>
  <si>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</si>
  <si>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</si>
  <si>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</si>
  <si>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</si>
  <si>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</si>
  <si>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</si>
  <si>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</si>
  <si>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</si>
  <si>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</si>
  <si>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</si>
  <si>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</si>
  <si>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</si>
  <si>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</si>
  <si>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</si>
  <si>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</si>
  <si>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</si>
  <si>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</si>
  <si>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</si>
  <si>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</si>
  <si>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</si>
  <si>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</si>
  <si>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</si>
  <si>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</si>
  <si>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</si>
  <si>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</si>
  <si>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</si>
  <si>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</si>
  <si>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</si>
  <si>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</si>
  <si>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</si>
  <si>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</si>
  <si>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</si>
  <si>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</si>
  <si>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</si>
  <si>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</si>
  <si>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</si>
  <si>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</si>
  <si>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</si>
  <si>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</si>
  <si>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</si>
  <si>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</si>
  <si>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</si>
  <si>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</si>
  <si>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</si>
  <si>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</si>
  <si>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</si>
  <si>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</si>
  <si>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</si>
  <si>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</si>
  <si>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</si>
  <si>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</si>
  <si>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</si>
  <si>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</si>
  <si>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</si>
  <si>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</si>
  <si>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</si>
  <si>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</si>
  <si>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</si>
  <si>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</si>
  <si>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</si>
  <si>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</si>
  <si>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</si>
  <si>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</si>
  <si>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</si>
  <si>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</si>
  <si>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</si>
  <si>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</si>
  <si>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</si>
  <si>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</si>
  <si>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</si>
  <si>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</si>
  <si>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</si>
  <si>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</si>
  <si>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</si>
  <si>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</si>
  <si>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</si>
  <si>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</si>
  <si>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</si>
  <si>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</si>
  <si>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</si>
  <si>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</si>
  <si>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</si>
  <si>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</si>
  <si>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</si>
  <si>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</si>
  <si>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</si>
  <si>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</si>
  <si>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</si>
  <si>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</si>
  <si>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</si>
  <si>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</si>
  <si>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</si>
  <si>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</si>
  <si>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</si>
  <si>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</si>
  <si>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</si>
  <si>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</si>
  <si>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</si>
  <si>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</si>
  <si>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</si>
  <si>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</si>
  <si>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</si>
  <si>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</si>
  <si>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</si>
  <si>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</si>
  <si>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</si>
  <si>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</si>
  <si>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</si>
  <si>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</si>
  <si>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</si>
  <si>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</si>
  <si>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</si>
  <si>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</si>
  <si>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</si>
  <si>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</si>
  <si>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</si>
  <si>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</si>
  <si>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</si>
  <si>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</si>
  <si>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</si>
  <si>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</si>
  <si>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</si>
  <si>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</si>
  <si>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</si>
  <si>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</si>
  <si>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</si>
  <si>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</si>
  <si>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</si>
  <si>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</si>
  <si>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</si>
  <si>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</si>
  <si>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</si>
  <si>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</si>
  <si>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</si>
  <si>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</si>
  <si>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</si>
  <si>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</si>
  <si>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</si>
  <si>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</si>
  <si>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</si>
  <si>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</si>
  <si>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</si>
  <si>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</si>
  <si>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</si>
  <si>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</si>
  <si>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</si>
  <si>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</si>
  <si>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</si>
  <si>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</si>
  <si>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</si>
  <si>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</si>
  <si>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</si>
  <si>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</si>
  <si>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</si>
  <si>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</si>
  <si>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</si>
  <si>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</si>
  <si>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</si>
  <si>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</si>
  <si>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</si>
  <si>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</si>
  <si>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</si>
  <si>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</si>
  <si>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</si>
  <si>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</si>
  <si>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</si>
  <si>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</si>
  <si>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</si>
  <si>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</si>
  <si>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</si>
  <si>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</si>
  <si>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</si>
  <si>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</si>
  <si>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</si>
  <si>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</si>
  <si>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</si>
  <si>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</si>
  <si>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</si>
  <si>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</si>
  <si>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</si>
  <si>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</si>
  <si>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</si>
  <si>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</si>
  <si>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</si>
  <si>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</si>
  <si>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</si>
  <si>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</si>
  <si>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</si>
  <si>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</si>
  <si>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</si>
  <si>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</si>
  <si>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</si>
  <si>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</si>
  <si>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</si>
  <si>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</si>
  <si>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</si>
  <si>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</si>
  <si>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</si>
  <si>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</si>
  <si>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</si>
  <si>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</si>
  <si>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</si>
  <si>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</si>
  <si>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</si>
  <si>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</si>
  <si>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</si>
  <si>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</si>
  <si>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</si>
  <si>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</si>
  <si>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</si>
  <si>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</si>
  <si>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</si>
  <si>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</si>
  <si>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</si>
  <si>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</si>
  <si>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</si>
  <si>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</si>
  <si>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</si>
  <si>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</si>
  <si>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</si>
  <si>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</si>
  <si>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</si>
  <si>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</si>
  <si>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</si>
  <si>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</si>
  <si>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</si>
  <si>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</si>
  <si>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</si>
  <si>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</si>
  <si>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</si>
  <si>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</si>
  <si>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</si>
  <si>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</si>
  <si>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</si>
  <si>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</si>
  <si>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</si>
  <si>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</si>
  <si>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</si>
  <si>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</si>
  <si>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</si>
  <si>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</si>
  <si>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</si>
  <si>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</si>
  <si>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</si>
  <si>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</si>
  <si>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</si>
  <si>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</si>
  <si>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</si>
  <si>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</si>
  <si>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</si>
  <si>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</si>
  <si>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</si>
  <si>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</si>
  <si>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</si>
  <si>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</si>
  <si>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</si>
  <si>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</si>
  <si>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</si>
  <si>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</si>
  <si>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</si>
  <si>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</si>
  <si>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</si>
  <si>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</si>
  <si>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</si>
  <si>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</si>
  <si>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</si>
  <si>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</si>
  <si>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</si>
  <si>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</si>
  <si>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</si>
  <si>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</si>
  <si>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</si>
  <si>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</si>
  <si>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</si>
  <si>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</si>
  <si>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</si>
  <si>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</si>
  <si>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</si>
  <si>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</si>
  <si>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</si>
  <si>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</si>
  <si>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</si>
  <si>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</si>
  <si>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</si>
  <si>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</si>
  <si>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</si>
  <si>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</si>
  <si>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</si>
  <si>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</si>
  <si>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</si>
  <si>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</si>
  <si>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</si>
  <si>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</si>
  <si>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</si>
  <si>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</si>
  <si>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</si>
  <si>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</si>
  <si>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</si>
  <si>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</si>
  <si>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</si>
  <si>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</si>
  <si>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</si>
  <si>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</si>
  <si>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</si>
  <si>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</si>
  <si>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</si>
  <si>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</si>
  <si>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</si>
  <si>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</si>
  <si>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</si>
  <si>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</si>
  <si>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</si>
  <si>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</si>
  <si>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</si>
  <si>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</si>
  <si>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</si>
  <si>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</si>
  <si>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</si>
  <si>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</si>
  <si>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</si>
  <si>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</si>
  <si>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</si>
  <si>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</si>
  <si>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</si>
  <si>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</si>
  <si>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</si>
  <si>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</si>
  <si>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</si>
  <si>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</si>
  <si>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</si>
  <si>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</si>
  <si>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</si>
  <si>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</si>
  <si>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</si>
  <si>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</si>
  <si>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</si>
  <si>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</si>
  <si>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</si>
  <si>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</si>
  <si>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</si>
  <si>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</si>
  <si>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</si>
  <si>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</si>
  <si>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</si>
  <si>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</si>
  <si>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</si>
  <si>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</si>
  <si>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</si>
  <si>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</si>
  <si>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</si>
  <si>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</si>
  <si>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</si>
  <si>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</si>
  <si>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</si>
  <si>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</si>
  <si>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</si>
  <si>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</si>
  <si>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</si>
  <si>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</si>
  <si>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</si>
  <si>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</si>
  <si>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</si>
  <si>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</si>
  <si>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</si>
  <si>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</si>
  <si>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</si>
  <si>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</si>
  <si>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</si>
  <si>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</si>
  <si>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</si>
  <si>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</si>
  <si>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</si>
  <si>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</si>
  <si>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</si>
  <si>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</si>
  <si>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</si>
  <si>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</si>
  <si>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</si>
  <si>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</si>
  <si>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</si>
  <si>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</si>
  <si>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</si>
  <si>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</si>
  <si>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</si>
  <si>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</si>
  <si>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</si>
  <si>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</si>
  <si>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</si>
  <si>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</si>
  <si>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</si>
  <si>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</si>
  <si>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</si>
  <si>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</si>
  <si>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</si>
  <si>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</si>
  <si>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</si>
  <si>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</si>
  <si>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</si>
  <si>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</si>
  <si>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</si>
  <si>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</si>
  <si>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</si>
  <si>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</si>
  <si>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</si>
  <si>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</si>
  <si>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</si>
  <si>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</si>
  <si>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</si>
  <si>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</si>
  <si>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</si>
  <si>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</si>
  <si>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</si>
  <si>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</si>
  <si>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</si>
  <si>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</si>
  <si>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</si>
  <si>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</si>
  <si>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</si>
  <si>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</si>
  <si>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</si>
  <si>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</si>
  <si>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</si>
  <si>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</si>
  <si>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</si>
  <si>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</si>
  <si>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</si>
  <si>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</si>
  <si>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</si>
  <si>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</si>
  <si>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</si>
  <si>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</si>
  <si>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</si>
  <si>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</si>
  <si>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</si>
  <si>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</si>
  <si>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</si>
  <si>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</si>
  <si>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</si>
  <si>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</si>
  <si>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</si>
  <si>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</si>
  <si>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</si>
  <si>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</si>
  <si>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</si>
  <si>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</si>
  <si>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</si>
  <si>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</si>
  <si>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</si>
  <si>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</si>
  <si>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</si>
  <si>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</si>
  <si>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</si>
  <si>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</si>
  <si>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</si>
  <si>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</si>
  <si>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</si>
  <si>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</si>
  <si>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</si>
  <si>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</si>
  <si>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</si>
  <si>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</si>
  <si>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</si>
  <si>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</si>
  <si>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</si>
  <si>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</si>
  <si>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</si>
  <si>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</si>
  <si>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</si>
  <si>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</si>
  <si>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</si>
  <si>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</si>
  <si>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</si>
  <si>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</si>
  <si>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</si>
  <si>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</si>
  <si>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</si>
  <si>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</si>
  <si>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</si>
  <si>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</si>
  <si>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</si>
  <si>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</si>
  <si>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</si>
  <si>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</si>
  <si>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</si>
  <si>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</si>
  <si>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</si>
  <si>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</si>
  <si>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</si>
  <si>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</si>
  <si>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</si>
  <si>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</si>
  <si>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</si>
  <si>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</si>
  <si>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</si>
  <si>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</si>
  <si>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</si>
  <si>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</si>
  <si>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</si>
  <si>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</si>
  <si>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</si>
  <si>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</si>
  <si>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</si>
  <si>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</si>
  <si>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</si>
  <si>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</si>
  <si>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</si>
  <si>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</si>
  <si>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</si>
  <si>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</si>
  <si>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</si>
  <si>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</si>
  <si>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</si>
  <si>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</si>
  <si>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</si>
  <si>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</si>
  <si>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</si>
  <si>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</si>
  <si>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</si>
  <si>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</si>
  <si>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</si>
  <si>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</si>
  <si>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</si>
  <si>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</si>
  <si>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</si>
  <si>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</si>
  <si>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</si>
  <si>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</si>
  <si>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</si>
  <si>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</si>
  <si>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</si>
  <si>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</si>
  <si>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</si>
  <si>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</si>
  <si>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</si>
  <si>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</si>
  <si>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</si>
  <si>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</si>
  <si>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</si>
  <si>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</si>
  <si>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</si>
  <si>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</si>
  <si>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</si>
  <si>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</si>
  <si>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</si>
  <si>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</si>
  <si>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</si>
  <si>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</si>
  <si>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</si>
  <si>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</si>
  <si>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</si>
  <si>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</si>
  <si>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</si>
  <si>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</si>
  <si>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</si>
  <si>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</si>
  <si>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</si>
  <si>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</si>
  <si>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</si>
  <si>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</si>
  <si>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</si>
  <si>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</si>
  <si>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</si>
  <si>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</si>
  <si>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</si>
  <si>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</si>
  <si>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</si>
  <si>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</si>
  <si>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</si>
  <si>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</si>
  <si>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</si>
  <si>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</si>
  <si>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</si>
  <si>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</si>
  <si>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</si>
  <si>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</si>
  <si>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</si>
  <si>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</si>
  <si>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</si>
  <si>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</si>
  <si>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</si>
  <si>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</si>
  <si>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</si>
  <si>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</si>
  <si>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</si>
  <si>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</si>
  <si>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</si>
  <si>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</si>
  <si>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</si>
  <si>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</si>
  <si>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</si>
  <si>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</si>
  <si>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</si>
  <si>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</si>
  <si>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</si>
  <si>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</si>
  <si>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</si>
  <si>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</si>
  <si>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</si>
  <si>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</si>
  <si>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</si>
  <si>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</si>
  <si>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</si>
  <si>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</si>
  <si>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</si>
  <si>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</si>
  <si>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</si>
  <si>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</si>
  <si>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</si>
  <si>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</si>
  <si>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</si>
  <si>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</si>
  <si>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</si>
  <si>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</si>
  <si>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</si>
  <si>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</si>
  <si>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</si>
  <si>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</si>
  <si>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</si>
  <si>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</si>
  <si>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</si>
  <si>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</si>
  <si>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</si>
  <si>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</si>
  <si>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</si>
  <si>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</si>
  <si>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</si>
  <si>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</si>
  <si>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</si>
  <si>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</si>
  <si>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</si>
  <si>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</si>
  <si>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</si>
  <si>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</si>
  <si>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</si>
  <si>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</si>
  <si>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</si>
  <si>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</si>
  <si>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</si>
  <si>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</si>
  <si>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</si>
  <si>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</si>
  <si>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</si>
  <si>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</si>
  <si>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</si>
  <si>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</si>
  <si>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</si>
  <si>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</si>
  <si>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</si>
  <si>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</si>
  <si>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</si>
  <si>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</si>
  <si>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</si>
  <si>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</si>
  <si>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</si>
  <si>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</si>
  <si>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</si>
  <si>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</si>
  <si>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</si>
  <si>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</si>
  <si>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</si>
  <si>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</si>
  <si>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</si>
  <si>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</si>
  <si>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</si>
  <si>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</si>
  <si>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</si>
  <si>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</si>
  <si>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</si>
  <si>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</si>
  <si>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</si>
  <si>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</si>
  <si>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</si>
  <si>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</si>
  <si>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</si>
  <si>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</si>
  <si>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</si>
  <si>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</si>
  <si>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</si>
  <si>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</si>
  <si>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</si>
  <si>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</si>
  <si>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</si>
  <si>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</si>
  <si>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</si>
  <si>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</si>
  <si>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</si>
  <si>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</si>
  <si>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</si>
  <si>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</si>
  <si>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</si>
  <si>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</si>
  <si>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</si>
  <si>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</si>
  <si>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</si>
  <si>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</si>
  <si>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</si>
  <si>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</si>
  <si>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</si>
  <si>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</si>
  <si>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</si>
  <si>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</si>
  <si>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</si>
  <si>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</si>
  <si>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</si>
  <si>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</si>
  <si>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</si>
  <si>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</si>
  <si>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</si>
  <si>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</si>
  <si>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</si>
  <si>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</si>
  <si>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</si>
  <si>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</si>
  <si>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</si>
  <si>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</si>
  <si>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</si>
  <si>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</si>
  <si>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</si>
  <si>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</si>
  <si>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</si>
  <si>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</si>
  <si>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</si>
  <si>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</si>
  <si>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</si>
  <si>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</si>
  <si>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</si>
  <si>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</si>
  <si>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</si>
  <si>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</si>
  <si>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</si>
  <si>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</si>
  <si>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</si>
  <si>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</si>
  <si>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</si>
  <si>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</si>
  <si>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</si>
  <si>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</si>
  <si>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</si>
  <si>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</si>
  <si>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</si>
  <si>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</si>
  <si>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</si>
  <si>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</si>
  <si>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</si>
  <si>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</si>
  <si>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</si>
  <si>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</si>
  <si>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</si>
  <si>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</si>
  <si>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</si>
  <si>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</si>
  <si>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</si>
  <si>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</si>
  <si>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</si>
  <si>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</si>
  <si>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</si>
  <si>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</si>
  <si>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</si>
  <si>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</si>
  <si>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</si>
  <si>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</si>
  <si>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</si>
  <si>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</si>
  <si>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</si>
  <si>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</si>
  <si>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</si>
  <si>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</si>
  <si>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</si>
  <si>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</si>
  <si>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</si>
  <si>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</si>
  <si>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</si>
  <si>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</si>
  <si>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</si>
  <si>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</si>
  <si>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</si>
  <si>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</si>
  <si>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</si>
  <si>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</si>
  <si>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</si>
  <si>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</si>
  <si>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</si>
  <si>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</si>
  <si>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</si>
  <si>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</si>
  <si>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</si>
  <si>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</si>
  <si>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</si>
  <si>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</si>
  <si>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</si>
  <si>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</si>
  <si>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</si>
  <si>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</si>
  <si>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</si>
  <si>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</si>
  <si>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</si>
  <si>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</si>
  <si>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</si>
  <si>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</si>
  <si>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</si>
  <si>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</si>
  <si>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</si>
  <si>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</si>
  <si>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</si>
  <si>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</si>
  <si>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</si>
  <si>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</si>
  <si>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</si>
  <si>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</si>
  <si>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</si>
  <si>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</si>
  <si>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</si>
  <si>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</si>
  <si>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</si>
  <si>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</si>
  <si>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</si>
  <si>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</si>
  <si>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</si>
  <si>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</si>
  <si>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</si>
  <si>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</si>
  <si>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</si>
  <si>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</si>
  <si>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</si>
  <si>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</si>
  <si>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</si>
  <si>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</si>
  <si>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</si>
  <si>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</si>
  <si>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</si>
  <si>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</si>
  <si>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</si>
  <si>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</si>
  <si>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</si>
  <si>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</si>
  <si>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</si>
  <si>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</si>
  <si>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</si>
  <si>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</si>
  <si>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</si>
  <si>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</si>
  <si>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</si>
  <si>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</si>
  <si>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</si>
  <si>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</si>
  <si>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</si>
  <si>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</si>
  <si>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</si>
  <si>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</si>
  <si>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</si>
  <si>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</si>
  <si>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</si>
  <si>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</si>
  <si>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</si>
  <si>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</si>
  <si>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</si>
  <si>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</si>
  <si>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</si>
  <si>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</si>
  <si>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</si>
  <si>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</si>
  <si>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</si>
  <si>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</si>
  <si>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</si>
  <si>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</si>
  <si>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</si>
  <si>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</si>
  <si>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</si>
  <si>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</si>
  <si>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</si>
  <si>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</si>
  <si>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</si>
  <si>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</si>
  <si>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</si>
  <si>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</si>
  <si>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</si>
  <si>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</si>
  <si>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</si>
  <si>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</si>
  <si>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</si>
  <si>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</si>
  <si>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</si>
  <si>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</si>
  <si>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</si>
  <si>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</si>
  <si>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</si>
  <si>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</si>
  <si>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</si>
  <si>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</si>
  <si>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</si>
  <si>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</si>
  <si>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</si>
  <si>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</si>
  <si>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</si>
  <si>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</si>
  <si>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</si>
  <si>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</si>
  <si>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</si>
  <si>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</si>
  <si>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</si>
  <si>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</si>
  <si>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</si>
  <si>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</si>
  <si>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</si>
  <si>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</si>
  <si>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</si>
  <si>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</si>
  <si>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</si>
  <si>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</si>
  <si>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</si>
  <si>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</si>
  <si>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</si>
  <si>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</si>
  <si>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</si>
  <si>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</si>
  <si>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</si>
  <si>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</si>
  <si>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</si>
  <si>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</si>
  <si>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</si>
  <si>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</si>
  <si>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</si>
  <si>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</si>
  <si>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</si>
  <si>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</si>
  <si>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</si>
  <si>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</si>
  <si>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</si>
  <si>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</si>
  <si>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</si>
  <si>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</si>
  <si>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</si>
  <si>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</si>
  <si>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</si>
  <si>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</si>
  <si>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</si>
  <si>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</si>
  <si>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</si>
  <si>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</si>
  <si>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</si>
  <si>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</si>
  <si>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</si>
  <si>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</si>
  <si>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</si>
  <si>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</si>
  <si>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</si>
  <si>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</si>
  <si>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</si>
  <si>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</si>
  <si>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</si>
  <si>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</si>
  <si>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</si>
  <si>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</si>
  <si>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</si>
  <si>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</si>
  <si>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</si>
  <si>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</si>
  <si>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</si>
  <si>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</si>
  <si>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</si>
  <si>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</si>
  <si>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</si>
  <si>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</si>
  <si>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</si>
  <si>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</si>
  <si>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</si>
  <si>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</si>
  <si>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</si>
  <si>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</si>
  <si>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</si>
  <si>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</si>
  <si>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</si>
  <si>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</si>
  <si>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</si>
  <si>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</si>
  <si>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</si>
  <si>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</si>
  <si>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</si>
  <si>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</si>
  <si>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</si>
  <si>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</si>
  <si>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</si>
  <si>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</si>
  <si>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</si>
  <si>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</si>
  <si>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</si>
  <si>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</si>
  <si>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</si>
  <si>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</si>
  <si>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</si>
  <si>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</si>
  <si>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</si>
  <si>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</si>
  <si>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</si>
  <si>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</si>
  <si>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</si>
  <si>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</si>
  <si>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</si>
  <si>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</si>
  <si>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</si>
  <si>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</si>
  <si>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</si>
  <si>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</si>
  <si>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</si>
  <si>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</si>
  <si>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</si>
  <si>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</si>
  <si>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</si>
  <si>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</si>
  <si>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</si>
  <si>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</si>
  <si>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</si>
  <si>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</si>
  <si>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</si>
  <si>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</si>
  <si>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</si>
  <si>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</si>
  <si>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</si>
  <si>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</si>
  <si>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</si>
  <si>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</si>
  <si>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</si>
  <si>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</si>
  <si>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</si>
  <si>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</si>
  <si>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</si>
  <si>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</si>
  <si>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</si>
  <si>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</si>
  <si>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</si>
  <si>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</si>
  <si>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</si>
  <si>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</si>
  <si>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</si>
  <si>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</si>
  <si>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</si>
  <si>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</si>
  <si>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</si>
  <si>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</si>
  <si>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</si>
  <si>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</si>
  <si>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</si>
  <si>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</si>
  <si>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</si>
  <si>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</si>
  <si>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</si>
  <si>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</si>
  <si>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</si>
  <si>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</si>
  <si>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</si>
  <si>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</si>
  <si>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</si>
  <si>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</si>
  <si>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</si>
  <si>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</si>
  <si>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</si>
  <si>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</si>
  <si>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</si>
  <si>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</si>
  <si>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</si>
  <si>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</si>
  <si>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</si>
  <si>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</si>
  <si>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</si>
  <si>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</si>
  <si>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</si>
  <si>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</si>
  <si>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</si>
  <si>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</si>
  <si>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</si>
  <si>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</si>
  <si>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</si>
  <si>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</si>
  <si>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</si>
  <si>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</si>
  <si>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</si>
  <si>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</si>
  <si>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</si>
  <si>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</si>
  <si>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</si>
  <si>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</si>
  <si>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</si>
  <si>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</si>
  <si>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</si>
  <si>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</si>
  <si>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</si>
  <si>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</si>
  <si>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</si>
  <si>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</si>
  <si>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</si>
  <si>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</si>
  <si>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</si>
  <si>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</si>
  <si>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</si>
  <si>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</si>
  <si>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</si>
  <si>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</si>
  <si>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</si>
  <si>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</si>
  <si>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</si>
  <si>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</si>
  <si>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</si>
  <si>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</si>
  <si>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</si>
  <si>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</si>
  <si>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</si>
  <si>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</si>
  <si>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</si>
  <si>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</si>
  <si>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</si>
  <si>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</si>
  <si>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</si>
  <si>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</si>
  <si>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</si>
  <si>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</si>
  <si>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</si>
  <si>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</si>
  <si>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</si>
  <si>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</si>
  <si>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</si>
  <si>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</si>
  <si>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</si>
  <si>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</si>
  <si>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</si>
  <si>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</si>
  <si>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</si>
  <si>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</si>
  <si>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</si>
  <si>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</si>
  <si>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</si>
  <si>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</si>
  <si>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</si>
  <si>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</si>
  <si>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</si>
  <si>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</si>
  <si>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</si>
  <si>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</si>
  <si>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</si>
  <si>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</si>
  <si>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</si>
  <si>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</si>
  <si>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</si>
  <si>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</si>
  <si>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</si>
  <si>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</si>
  <si>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</si>
  <si>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</si>
  <si>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</si>
  <si>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</si>
  <si>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</si>
  <si>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</si>
  <si>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</si>
  <si>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</si>
  <si>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</si>
  <si>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</si>
  <si>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</si>
  <si>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</si>
  <si>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</si>
  <si>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</si>
  <si>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</si>
  <si>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</si>
  <si>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</si>
  <si>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</si>
  <si>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</si>
  <si>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</si>
  <si>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</si>
  <si>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</si>
  <si>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</si>
  <si>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</si>
  <si>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</si>
  <si>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</si>
  <si>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</si>
  <si>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</si>
  <si>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</si>
  <si>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</si>
  <si>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</si>
  <si>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</si>
  <si>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</si>
  <si>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</si>
  <si>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</si>
  <si>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</si>
  <si>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</si>
  <si>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</si>
  <si>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</si>
  <si>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</si>
  <si>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</si>
  <si>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</si>
  <si>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</si>
  <si>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</si>
  <si>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</si>
  <si>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</si>
  <si>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</si>
  <si>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</si>
  <si>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</si>
  <si>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</si>
  <si>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</si>
  <si>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</si>
  <si>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</si>
  <si>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</si>
  <si>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</si>
  <si>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</si>
  <si>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</si>
  <si>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</si>
  <si>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</si>
  <si>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</si>
  <si>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</si>
  <si>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</si>
  <si>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</si>
  <si>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</si>
  <si>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</si>
  <si>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</si>
  <si>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</si>
  <si>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</si>
  <si>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</si>
  <si>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</si>
  <si>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</si>
  <si>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</si>
  <si>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</si>
  <si>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</si>
  <si>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</si>
  <si>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</si>
  <si>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</si>
  <si>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</si>
  <si>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</si>
  <si>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</si>
  <si>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</si>
  <si>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</si>
  <si>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</si>
  <si>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</si>
  <si>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</si>
  <si>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</si>
  <si>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</si>
  <si>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</si>
  <si>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</si>
  <si>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</si>
  <si>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</si>
  <si>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</si>
  <si>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</si>
  <si>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</si>
  <si>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</si>
  <si>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</si>
  <si>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</si>
  <si>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</si>
  <si>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</si>
  <si>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</si>
  <si>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</si>
  <si>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</si>
  <si>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</si>
  <si>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</si>
  <si>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</si>
  <si>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</si>
  <si>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</si>
  <si>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</si>
  <si>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</si>
  <si>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</si>
  <si>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</si>
  <si>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</si>
  <si>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</si>
  <si>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</si>
  <si>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</si>
  <si>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</si>
  <si>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</si>
  <si>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</si>
  <si>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</si>
  <si>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</si>
  <si>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</si>
  <si>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</si>
  <si>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</si>
  <si>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</si>
  <si>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</si>
  <si>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</si>
  <si>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</si>
  <si>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</si>
  <si>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</si>
  <si>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</si>
  <si>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</si>
  <si>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</si>
  <si>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</si>
  <si>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</si>
  <si>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</si>
  <si>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</si>
  <si>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</si>
  <si>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</si>
  <si>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</si>
  <si>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</si>
  <si>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</si>
  <si>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</si>
  <si>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</si>
  <si>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</si>
  <si>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</si>
  <si>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</si>
  <si>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</si>
  <si>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</si>
  <si>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</si>
  <si>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</si>
  <si>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</si>
  <si>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</si>
  <si>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</si>
  <si>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</si>
  <si>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</si>
  <si>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</si>
  <si>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</si>
  <si>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</si>
  <si>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</si>
  <si>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</si>
  <si>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</si>
  <si>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</si>
  <si>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</si>
  <si>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</si>
  <si>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</si>
  <si>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</si>
  <si>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</si>
  <si>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</si>
  <si>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</si>
  <si>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</si>
  <si>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</si>
  <si>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</si>
  <si>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</si>
  <si>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</si>
  <si>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</si>
  <si>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</si>
  <si>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</si>
  <si>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</si>
  <si>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</si>
  <si>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</si>
  <si>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</si>
  <si>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</si>
  <si>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</si>
  <si>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</si>
  <si>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</si>
  <si>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</si>
  <si>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</si>
  <si>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</si>
  <si>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</si>
  <si>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</si>
  <si>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</si>
  <si>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</si>
  <si>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</si>
  <si>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</si>
  <si>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</si>
  <si>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</si>
  <si>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</si>
  <si>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</si>
  <si>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</si>
  <si>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</si>
  <si>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</si>
  <si>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</si>
  <si>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</si>
  <si>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</si>
  <si>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</si>
  <si>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</si>
  <si>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</si>
  <si>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</si>
  <si>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</si>
  <si>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</si>
  <si>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</si>
  <si>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</si>
  <si>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</si>
  <si>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</si>
  <si>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</si>
  <si>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</si>
  <si>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</si>
  <si>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</si>
  <si>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</si>
  <si>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</si>
  <si>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</si>
  <si>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</si>
  <si>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</si>
  <si>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</si>
  <si>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</si>
  <si>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</si>
  <si>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</si>
  <si>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</si>
  <si>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</si>
  <si>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</si>
  <si>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</si>
  <si>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</si>
  <si>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</si>
  <si>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</si>
  <si>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</si>
  <si>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</si>
  <si>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</si>
  <si>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</si>
  <si>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</si>
  <si>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</si>
  <si>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</si>
  <si>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</si>
  <si>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</si>
  <si>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</si>
  <si>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</si>
  <si>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</si>
  <si>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</si>
  <si>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</si>
  <si>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</si>
  <si>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</si>
  <si>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</si>
  <si>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</si>
  <si>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</si>
  <si>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</si>
  <si>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</si>
  <si>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</si>
  <si>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</si>
  <si>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</si>
  <si>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</si>
  <si>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</si>
  <si>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</si>
  <si>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</si>
  <si>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</si>
  <si>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</si>
  <si>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</si>
  <si>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</si>
  <si>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</si>
  <si>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</si>
  <si>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</si>
  <si>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</si>
  <si>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</si>
  <si>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</si>
  <si>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</si>
  <si>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</si>
  <si>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</si>
  <si>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</si>
  <si>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</si>
  <si>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</si>
  <si>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</si>
  <si>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</si>
  <si>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</si>
  <si>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</si>
  <si>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</si>
  <si>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</si>
  <si>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</si>
  <si>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</si>
  <si>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</si>
  <si>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</si>
  <si>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</si>
  <si>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</si>
  <si>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</si>
  <si>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</si>
  <si>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</si>
  <si>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</si>
  <si>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</si>
  <si>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</si>
  <si>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</si>
  <si>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</si>
  <si>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</si>
  <si>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</si>
  <si>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</si>
  <si>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</si>
  <si>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</si>
  <si>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</si>
  <si>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</si>
  <si>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</si>
  <si>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</si>
  <si>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</si>
  <si>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</si>
  <si>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</si>
  <si>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</si>
  <si>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</si>
  <si>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</si>
  <si>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</si>
  <si>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</si>
  <si>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</si>
  <si>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</si>
  <si>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</si>
  <si>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</si>
  <si>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</si>
  <si>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</si>
  <si>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</si>
  <si>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</si>
  <si>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</si>
  <si>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</si>
  <si>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</si>
  <si>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</si>
  <si>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</si>
  <si>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</si>
  <si>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</si>
  <si>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</si>
  <si>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</si>
  <si>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</si>
  <si>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</si>
  <si>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</si>
  <si>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</si>
  <si>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</si>
  <si>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</si>
  <si>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</si>
  <si>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</si>
  <si>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</si>
  <si>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</si>
  <si>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</si>
  <si>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</si>
  <si>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</si>
  <si>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</si>
  <si>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</si>
  <si>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</si>
  <si>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</si>
  <si>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</si>
  <si>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</si>
  <si>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</si>
  <si>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</si>
  <si>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</si>
  <si>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</si>
  <si>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</si>
  <si>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</si>
  <si>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</si>
  <si>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</si>
  <si>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</si>
  <si>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</si>
  <si>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</si>
  <si>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</si>
  <si>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</si>
  <si>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</si>
  <si>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</si>
  <si>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</si>
  <si>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</si>
  <si>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</si>
  <si>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</si>
  <si>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</si>
  <si>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</si>
  <si>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</si>
  <si>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</si>
  <si>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</si>
  <si>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</si>
  <si>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</si>
  <si>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</si>
  <si>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</si>
  <si>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</si>
  <si>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</si>
  <si>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</si>
  <si>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</si>
  <si>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</si>
  <si>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</si>
  <si>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</si>
  <si>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</si>
  <si>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</si>
  <si>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</si>
  <si>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</si>
  <si>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</si>
  <si>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</si>
  <si>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</si>
  <si>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</si>
  <si>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</si>
  <si>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</si>
  <si>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</si>
  <si>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</si>
  <si>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</si>
  <si>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</si>
  <si>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</si>
  <si>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</si>
  <si>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</si>
  <si>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</si>
  <si>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</si>
  <si>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</si>
  <si>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</si>
  <si>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</si>
  <si>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</si>
  <si>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</si>
  <si>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</si>
  <si>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</si>
  <si>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</si>
  <si>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</si>
  <si>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</si>
  <si>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</si>
  <si>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</si>
  <si>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</si>
  <si>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</si>
  <si>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</si>
  <si>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</si>
  <si>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</si>
  <si>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</si>
  <si>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</si>
  <si>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</si>
  <si>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</si>
  <si>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</si>
  <si>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</si>
  <si>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</si>
  <si>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</si>
  <si>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</si>
  <si>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</si>
  <si>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</si>
  <si>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</si>
  <si>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</si>
  <si>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</si>
  <si>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</si>
  <si>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</si>
  <si>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</si>
  <si>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</si>
  <si>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</si>
  <si>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</si>
  <si>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</si>
  <si>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</si>
  <si>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</si>
  <si>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</si>
  <si>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</si>
  <si>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</si>
  <si>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</si>
  <si>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</si>
  <si>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</si>
  <si>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</si>
  <si>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</si>
  <si>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</si>
  <si>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</si>
  <si>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</si>
  <si>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</si>
  <si>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</si>
  <si>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</si>
  <si>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</si>
  <si>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</si>
  <si>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</si>
  <si>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</si>
  <si>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</si>
  <si>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</si>
  <si>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</si>
  <si>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</si>
  <si>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</si>
  <si>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</si>
  <si>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</si>
  <si>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</si>
  <si>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</si>
  <si>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</si>
  <si>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</si>
  <si>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</si>
  <si>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</si>
  <si>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</si>
  <si>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</si>
  <si>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</si>
  <si>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</si>
  <si>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</si>
  <si>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</si>
  <si>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</si>
  <si>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</si>
  <si>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</si>
  <si>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</si>
  <si>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</si>
  <si>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</si>
  <si>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</si>
  <si>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</si>
  <si>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</si>
  <si>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</si>
  <si>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</si>
  <si>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</si>
  <si>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</si>
  <si>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</si>
  <si>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</si>
  <si>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</si>
  <si>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</si>
  <si>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</si>
  <si>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</si>
  <si>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</si>
  <si>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</si>
  <si>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</si>
  <si>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</si>
  <si>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</si>
  <si>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</si>
  <si>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</si>
  <si>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</si>
  <si>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</si>
  <si>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</si>
  <si>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</si>
  <si>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</si>
  <si>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</si>
  <si>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</si>
  <si>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</si>
  <si>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</si>
  <si>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</si>
  <si>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</si>
  <si>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</si>
  <si>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</si>
  <si>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</si>
  <si>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</si>
  <si>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</si>
  <si>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</si>
  <si>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</si>
  <si>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</si>
  <si>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</si>
  <si>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</si>
  <si>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</si>
  <si>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</si>
  <si>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</si>
  <si>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</si>
  <si>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</si>
  <si>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</si>
  <si>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</si>
  <si>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</si>
  <si>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</si>
  <si>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</si>
  <si>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</si>
  <si>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</si>
  <si>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</si>
  <si>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</si>
  <si>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</si>
  <si>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</si>
  <si>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</si>
  <si>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</si>
  <si>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</si>
  <si>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</si>
  <si>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</si>
  <si>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</si>
  <si>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</si>
  <si>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</si>
  <si>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</si>
  <si>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</si>
  <si>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</si>
  <si>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</si>
  <si>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</si>
  <si>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</si>
  <si>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</si>
  <si>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</si>
  <si>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</si>
  <si>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</si>
  <si>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</si>
  <si>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</si>
  <si>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</si>
  <si>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</si>
  <si>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</si>
  <si>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</si>
  <si>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</si>
  <si>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</si>
  <si>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</si>
  <si>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</si>
  <si>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</si>
  <si>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</si>
  <si>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</si>
  <si>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</si>
  <si>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</si>
  <si>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</si>
  <si>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</si>
  <si>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</si>
  <si>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</si>
  <si>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</si>
  <si>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</si>
  <si>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</si>
  <si>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</si>
  <si>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</si>
  <si>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</si>
  <si>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</si>
  <si>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</si>
  <si>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</si>
  <si>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</si>
  <si>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</si>
  <si>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</si>
  <si>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</si>
  <si>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</si>
  <si>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</si>
  <si>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</si>
  <si>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</si>
  <si>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</si>
  <si>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</si>
  <si>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</si>
  <si>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</si>
  <si>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</si>
  <si>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</si>
  <si>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</si>
  <si>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</si>
  <si>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</si>
  <si>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</si>
  <si>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</si>
  <si>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</si>
  <si>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</si>
  <si>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</si>
  <si>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</si>
  <si>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</si>
  <si>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</si>
  <si>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</si>
  <si>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</si>
  <si>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</si>
  <si>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</si>
  <si>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</si>
  <si>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</si>
  <si>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</si>
  <si>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</si>
  <si>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</si>
  <si>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</si>
  <si>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</si>
  <si>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</si>
  <si>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</si>
  <si>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</si>
  <si>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</si>
  <si>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</si>
  <si>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</si>
  <si>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</si>
  <si>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</si>
  <si>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</si>
  <si>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</si>
  <si>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</si>
  <si>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</si>
  <si>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</si>
  <si>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</si>
  <si>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</si>
  <si>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</si>
  <si>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</si>
  <si>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</si>
  <si>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</si>
  <si>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</si>
  <si>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</si>
  <si>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</si>
  <si>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</si>
  <si>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</si>
  <si>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</si>
  <si>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</si>
  <si>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</si>
  <si>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</si>
  <si>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</si>
  <si>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</si>
  <si>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</si>
  <si>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</si>
  <si>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</si>
  <si>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</si>
  <si>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</si>
  <si>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</si>
  <si>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</si>
  <si>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</si>
  <si>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</si>
  <si>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</si>
  <si>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</si>
  <si>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</si>
  <si>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</si>
  <si>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</si>
  <si>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</si>
  <si>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</si>
  <si>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</si>
  <si>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</si>
  <si>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</si>
  <si>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</si>
  <si>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</si>
  <si>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</si>
  <si>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</si>
  <si>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</si>
  <si>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</si>
  <si>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</si>
  <si>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</si>
  <si>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</si>
  <si>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</si>
  <si>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</si>
  <si>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</si>
  <si>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</si>
  <si>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</si>
  <si>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</si>
  <si>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</si>
  <si>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</si>
  <si>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</si>
  <si>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</si>
  <si>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</si>
  <si>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</si>
  <si>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</si>
  <si>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</si>
  <si>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</si>
  <si>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</si>
  <si>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</si>
  <si>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</si>
  <si>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</si>
  <si>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</si>
  <si>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</si>
  <si>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</si>
  <si>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</si>
  <si>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</si>
  <si>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</si>
  <si>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</si>
  <si>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</si>
  <si>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</si>
  <si>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</si>
  <si>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</si>
  <si>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</si>
  <si>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</si>
  <si>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</si>
  <si>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</si>
  <si>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</si>
  <si>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</si>
  <si>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</si>
  <si>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</si>
  <si>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</si>
  <si>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</si>
  <si>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</si>
  <si>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</si>
  <si>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</si>
  <si>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</si>
  <si>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</si>
  <si>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</si>
  <si>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</si>
  <si>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</si>
  <si>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</si>
  <si>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</si>
  <si>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</si>
  <si>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</si>
  <si>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</si>
  <si>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</si>
  <si>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</si>
  <si>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</si>
  <si>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</si>
  <si>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</si>
  <si>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</si>
  <si>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</si>
  <si>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</si>
  <si>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</si>
  <si>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</si>
  <si>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</si>
  <si>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</si>
  <si>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</si>
  <si>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</si>
  <si>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</si>
  <si>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</si>
  <si>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</si>
  <si>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</si>
  <si>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</si>
  <si>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</si>
  <si>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</si>
  <si>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</si>
  <si>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</si>
  <si>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</si>
  <si>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</si>
  <si>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</si>
  <si>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</si>
  <si>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</si>
  <si>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</si>
  <si>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</si>
  <si>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</si>
  <si>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</si>
  <si>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</si>
  <si>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</si>
  <si>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</si>
  <si>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</si>
  <si>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</si>
  <si>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</si>
  <si>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</si>
  <si>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</si>
  <si>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</si>
  <si>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</si>
  <si>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</si>
  <si>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</si>
  <si>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</si>
  <si>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</si>
  <si>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</si>
  <si>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</si>
  <si>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</si>
  <si>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</si>
  <si>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</si>
  <si>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</si>
  <si>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</si>
  <si>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</si>
  <si>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</si>
  <si>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</si>
  <si>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</si>
  <si>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</si>
  <si>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</si>
  <si>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</si>
  <si>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</si>
  <si>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</si>
  <si>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</si>
  <si>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</si>
  <si>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</si>
  <si>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</si>
  <si>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</si>
  <si>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</si>
  <si>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</si>
  <si>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</si>
  <si>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</si>
  <si>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</si>
  <si>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</si>
  <si>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</si>
  <si>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</si>
  <si>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</si>
  <si>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</si>
  <si>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</si>
  <si>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</si>
  <si>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</si>
  <si>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</si>
  <si>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</si>
  <si>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</si>
  <si>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</si>
  <si>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</si>
  <si>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</si>
  <si>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</si>
  <si>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</si>
  <si>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</si>
  <si>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</si>
  <si>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</si>
  <si>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</si>
  <si>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</si>
  <si>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</si>
  <si>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</si>
  <si>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</si>
  <si>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</si>
  <si>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</si>
  <si>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</si>
  <si>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</si>
  <si>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</si>
  <si>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</si>
  <si>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</si>
  <si>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</si>
  <si>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</si>
  <si>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</si>
  <si>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</si>
  <si>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</si>
  <si>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</si>
  <si>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</si>
  <si>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</si>
  <si>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</si>
  <si>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</si>
  <si>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</si>
  <si>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</si>
  <si>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</si>
  <si>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</si>
  <si>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</si>
  <si>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</si>
  <si>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</si>
  <si>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</si>
  <si>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</si>
  <si>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</si>
  <si>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</si>
  <si>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</si>
  <si>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</si>
  <si>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</si>
  <si>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</si>
  <si>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</si>
  <si>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</si>
  <si>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</si>
  <si>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</si>
  <si>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</si>
  <si>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</si>
  <si>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</si>
  <si>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</si>
  <si>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</si>
  <si>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</si>
  <si>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</si>
  <si>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</si>
  <si>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</si>
  <si>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</si>
  <si>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</si>
  <si>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</si>
  <si>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</si>
  <si>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</si>
  <si>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</si>
  <si>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</si>
  <si>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</si>
  <si>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</si>
  <si>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</si>
  <si>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</si>
  <si>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</si>
  <si>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</si>
  <si>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</si>
  <si>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</si>
  <si>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</si>
  <si>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</si>
  <si>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</si>
  <si>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</si>
  <si>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</si>
  <si>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</si>
  <si>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</si>
  <si>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</si>
  <si>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</si>
  <si>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</si>
  <si>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</si>
  <si>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</si>
  <si>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</si>
  <si>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</si>
  <si>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</si>
  <si>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</si>
  <si>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</si>
  <si>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</si>
  <si>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</si>
  <si>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</si>
  <si>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</si>
  <si>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</si>
  <si>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</si>
  <si>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</si>
  <si>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</si>
  <si>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</si>
  <si>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</si>
  <si>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</si>
  <si>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</si>
  <si>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</si>
  <si>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</si>
  <si>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</si>
  <si>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</si>
  <si>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</si>
  <si>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</si>
  <si>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</si>
  <si>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</si>
  <si>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</si>
  <si>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</si>
  <si>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</si>
  <si>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</si>
  <si>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</si>
  <si>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</si>
  <si>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</si>
  <si>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</si>
  <si>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</si>
  <si>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</si>
  <si>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</si>
  <si>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</si>
  <si>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</si>
  <si>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</si>
  <si>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</si>
  <si>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</si>
  <si>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</si>
  <si>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</si>
  <si>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</si>
  <si>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</si>
  <si>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</si>
  <si>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</si>
  <si>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</si>
  <si>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</si>
  <si>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</si>
  <si>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</si>
  <si>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</si>
  <si>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</si>
  <si>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</si>
  <si>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</si>
  <si>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</si>
  <si>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</si>
  <si>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</si>
  <si>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</si>
  <si>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</si>
  <si>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</si>
  <si>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</si>
  <si>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</si>
  <si>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</si>
  <si>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</si>
  <si>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</si>
  <si>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</si>
  <si>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</si>
  <si>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</si>
  <si>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</si>
  <si>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</si>
  <si>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</si>
  <si>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</si>
  <si>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</si>
  <si>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</si>
  <si>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</si>
  <si>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</si>
  <si>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</si>
  <si>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</si>
  <si>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</si>
  <si>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</si>
  <si>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</si>
  <si>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</si>
  <si>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</si>
  <si>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</si>
  <si>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</si>
  <si>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</si>
  <si>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</si>
  <si>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</si>
  <si>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</si>
  <si>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</si>
  <si>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</si>
  <si>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</si>
  <si>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</si>
  <si>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</si>
  <si>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</si>
  <si>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</si>
  <si>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</si>
  <si>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</si>
  <si>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</si>
  <si>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</si>
  <si>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</si>
  <si>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</si>
  <si>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</si>
  <si>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</si>
  <si>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</si>
  <si>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</si>
  <si>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</si>
  <si>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</si>
  <si>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</si>
  <si>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</si>
  <si>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</si>
  <si>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</si>
  <si>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</si>
  <si>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</si>
  <si>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</si>
  <si>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</si>
  <si>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</si>
  <si>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</si>
  <si>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</si>
  <si>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</si>
  <si>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</si>
  <si>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</si>
  <si>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</si>
  <si>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</si>
  <si>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</si>
  <si>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</si>
  <si>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</si>
  <si>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</si>
  <si>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</si>
  <si>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</si>
  <si>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</si>
  <si>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</si>
  <si>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</si>
  <si>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</si>
  <si>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</si>
  <si>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</si>
  <si>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</si>
  <si>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</si>
  <si>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</si>
  <si>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</si>
  <si>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</si>
  <si>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</si>
  <si>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</si>
  <si>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</si>
  <si>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</si>
  <si>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</si>
  <si>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</si>
  <si>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</si>
  <si>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</si>
  <si>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</si>
  <si>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</si>
  <si>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</si>
  <si>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</si>
  <si>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</si>
  <si>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</si>
  <si>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</si>
  <si>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</si>
  <si>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</si>
  <si>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</si>
  <si>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</si>
  <si>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</si>
  <si>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</si>
  <si>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</si>
  <si>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</si>
  <si>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</si>
  <si>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</si>
  <si>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</si>
  <si>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</si>
  <si>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</si>
  <si>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</si>
  <si>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</si>
  <si>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</si>
  <si>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</si>
  <si>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</si>
  <si>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</si>
  <si>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</si>
  <si>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</si>
  <si>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</si>
  <si>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</si>
  <si>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</si>
  <si>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</si>
  <si>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</si>
  <si>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</si>
  <si>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</si>
  <si>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</si>
  <si>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</si>
  <si>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</si>
  <si>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</si>
  <si>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</si>
  <si>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</si>
  <si>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</si>
  <si>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</si>
  <si>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</si>
  <si>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</si>
  <si>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</si>
  <si>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</si>
  <si>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</si>
  <si>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</si>
  <si>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</si>
  <si>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</si>
  <si>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</si>
  <si>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</si>
  <si>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</si>
  <si>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</si>
  <si>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</si>
  <si>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</si>
  <si>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</si>
  <si>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</si>
  <si>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</si>
  <si>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</si>
  <si>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</si>
  <si>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</si>
  <si>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</si>
  <si>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</si>
  <si>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</si>
  <si>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</si>
  <si>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</si>
  <si>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</si>
  <si>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</si>
  <si>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</si>
  <si>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</si>
  <si>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</si>
  <si>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</si>
  <si>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</si>
  <si>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</si>
  <si>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</si>
  <si>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</si>
  <si>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</si>
  <si>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</si>
  <si>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</si>
  <si>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</si>
  <si>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</si>
  <si>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</si>
  <si>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</si>
  <si>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</si>
  <si>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</si>
  <si>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</si>
  <si>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</si>
  <si>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</si>
  <si>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</si>
  <si>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</si>
  <si>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</si>
  <si>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</si>
  <si>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</si>
  <si>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</si>
  <si>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</si>
  <si>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</si>
  <si>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</si>
  <si>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</si>
  <si>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</si>
  <si>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</si>
  <si>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</si>
  <si>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</si>
  <si>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</si>
  <si>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</si>
  <si>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</si>
  <si>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</si>
  <si>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</si>
  <si>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</si>
  <si>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</si>
  <si>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</si>
  <si>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</si>
  <si>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</si>
  <si>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</si>
  <si>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</si>
  <si>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</si>
  <si>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</si>
  <si>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</si>
  <si>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</si>
  <si>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</si>
  <si>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</si>
  <si>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</si>
  <si>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</si>
  <si>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</si>
  <si>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</si>
  <si>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</si>
  <si>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</si>
  <si>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</si>
  <si>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</si>
  <si>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</si>
  <si>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</si>
  <si>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</si>
  <si>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</si>
  <si>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</si>
  <si>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</si>
  <si>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</si>
  <si>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</si>
  <si>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</si>
  <si>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</si>
  <si>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</si>
  <si>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</si>
  <si>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</si>
  <si>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</si>
  <si>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</si>
  <si>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</si>
  <si>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</si>
  <si>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</si>
  <si>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</si>
  <si>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</si>
  <si>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</si>
  <si>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</si>
  <si>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</si>
  <si>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</si>
  <si>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</si>
  <si>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</si>
  <si>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</si>
  <si>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</si>
  <si>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</si>
  <si>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</si>
  <si>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</si>
  <si>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</si>
  <si>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</si>
  <si>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</si>
  <si>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</si>
  <si>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</si>
  <si>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</si>
  <si>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</si>
  <si>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</si>
  <si>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</si>
  <si>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</si>
  <si>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</si>
  <si>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</si>
  <si>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</si>
  <si>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</si>
  <si>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</si>
  <si>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</si>
  <si>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</si>
  <si>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</si>
  <si>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</si>
  <si>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</si>
  <si>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</si>
  <si>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</si>
  <si>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</si>
  <si>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</si>
  <si>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</si>
  <si>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</si>
  <si>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</si>
  <si>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</si>
  <si>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</si>
  <si>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</si>
  <si>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</si>
  <si>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</si>
  <si>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</si>
  <si>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</si>
  <si>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</si>
  <si>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</si>
  <si>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</si>
  <si>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</si>
  <si>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</si>
  <si>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</si>
  <si>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</si>
  <si>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</si>
  <si>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</si>
  <si>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</si>
  <si>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</si>
  <si>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</si>
  <si>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</si>
  <si>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</si>
  <si>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</si>
  <si>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</si>
  <si>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</si>
  <si>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</si>
  <si>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</si>
  <si>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</si>
  <si>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</si>
  <si>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</si>
  <si>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</si>
  <si>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</si>
  <si>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</si>
  <si>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</si>
  <si>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</si>
  <si>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</si>
  <si>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</si>
  <si>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</si>
  <si>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</si>
  <si>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</si>
  <si>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</si>
  <si>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</si>
  <si>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</si>
  <si>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</si>
  <si>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</si>
  <si>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</si>
  <si>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</si>
  <si>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</si>
  <si>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</si>
  <si>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</si>
  <si>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</si>
  <si>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</si>
  <si>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</si>
  <si>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</si>
  <si>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</si>
  <si>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</si>
  <si>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</si>
  <si>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</si>
  <si>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</si>
  <si>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</si>
  <si>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</si>
  <si>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</si>
  <si>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</si>
  <si>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</si>
  <si>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</si>
  <si>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</si>
  <si>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</si>
  <si>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</si>
  <si>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</si>
  <si>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</si>
  <si>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</si>
  <si>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</si>
  <si>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</si>
  <si>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</si>
  <si>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</si>
  <si>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</si>
  <si>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</si>
  <si>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</si>
  <si>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</si>
  <si>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</si>
  <si>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</si>
  <si>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</si>
  <si>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</si>
  <si>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</si>
  <si>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</si>
  <si>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</si>
  <si>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</si>
  <si>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</si>
  <si>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</si>
  <si>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</si>
  <si>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</si>
  <si>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</si>
  <si>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</si>
  <si>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</si>
  <si>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</si>
  <si>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</si>
  <si>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</si>
  <si>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</si>
  <si>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</si>
  <si>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</si>
  <si>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</si>
  <si>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</si>
  <si>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</si>
  <si>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</si>
  <si>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</si>
  <si>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</si>
  <si>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</si>
  <si>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</si>
  <si>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</si>
  <si>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</si>
  <si>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</si>
  <si>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</si>
  <si>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</si>
  <si>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</si>
  <si>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</si>
  <si>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</si>
  <si>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</si>
  <si>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</si>
  <si>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</si>
  <si>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</si>
  <si>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</si>
  <si>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</si>
  <si>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</si>
  <si>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</si>
  <si>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</si>
  <si>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</si>
  <si>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</si>
  <si>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</si>
  <si>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</si>
  <si>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</si>
  <si>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</si>
  <si>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</si>
  <si>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</si>
  <si>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</si>
  <si>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</si>
  <si>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</si>
  <si>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</si>
  <si>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</si>
  <si>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</si>
  <si>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</si>
  <si>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</si>
  <si>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</si>
  <si>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</si>
  <si>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</si>
  <si>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</si>
  <si>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</si>
  <si>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</si>
  <si>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</si>
  <si>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</si>
  <si>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</si>
  <si>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</si>
  <si>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</si>
  <si>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</si>
  <si>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</si>
  <si>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</si>
  <si>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</si>
  <si>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</si>
  <si>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</si>
  <si>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</si>
  <si>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</si>
  <si>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</si>
  <si>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</si>
  <si>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</si>
  <si>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</si>
  <si>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</si>
  <si>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</si>
  <si>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</si>
  <si>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</si>
  <si>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</si>
  <si>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</si>
  <si>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</si>
  <si>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</si>
  <si>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</si>
  <si>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</si>
  <si>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</si>
  <si>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</si>
  <si>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</si>
  <si>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</si>
  <si>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</si>
  <si>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</si>
  <si>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</si>
  <si>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</si>
  <si>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</si>
  <si>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</si>
  <si>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</si>
  <si>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</si>
  <si>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</si>
  <si>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</si>
  <si>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</si>
  <si>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</si>
  <si>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</si>
  <si>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</si>
  <si>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</si>
  <si>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</si>
  <si>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</si>
  <si>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</si>
  <si>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</si>
  <si>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</si>
  <si>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</si>
  <si>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</si>
  <si>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</si>
  <si>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</si>
  <si>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</si>
  <si>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</si>
  <si>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</si>
  <si>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</si>
  <si>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</si>
  <si>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</si>
  <si>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</si>
  <si>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</si>
  <si>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</si>
  <si>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</si>
  <si>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</si>
  <si>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</si>
  <si>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</si>
  <si>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</si>
  <si>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</si>
  <si>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</si>
  <si>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</si>
  <si>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</si>
  <si>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</si>
  <si>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</si>
  <si>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</si>
  <si>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</si>
  <si>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</si>
  <si>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</si>
  <si>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</si>
  <si>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</si>
  <si>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</si>
  <si>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</si>
  <si>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</si>
  <si>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</si>
  <si>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</si>
  <si>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</si>
  <si>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</si>
  <si>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</si>
  <si>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</si>
  <si>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</si>
  <si>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</si>
  <si>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</si>
  <si>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</si>
  <si>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</si>
  <si>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</si>
  <si>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</si>
  <si>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</si>
  <si>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</si>
  <si>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</si>
  <si>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</si>
  <si>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</si>
  <si>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</si>
  <si>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</si>
  <si>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</si>
  <si>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</si>
  <si>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</si>
  <si>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</si>
  <si>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</si>
  <si>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</si>
  <si>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</si>
  <si>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</si>
  <si>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</si>
  <si>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</si>
  <si>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</si>
  <si>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</si>
  <si>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</si>
  <si>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</si>
  <si>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</si>
  <si>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</si>
  <si>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</si>
  <si>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</si>
  <si>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</si>
  <si>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</si>
  <si>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</si>
  <si>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</si>
  <si>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</si>
  <si>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</si>
  <si>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</si>
  <si>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</si>
  <si>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</si>
  <si>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</si>
  <si>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</si>
  <si>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</si>
  <si>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</si>
  <si>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</si>
  <si>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</si>
  <si>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</si>
  <si>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</si>
  <si>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</si>
  <si>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</si>
  <si>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</si>
  <si>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</si>
  <si>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</si>
  <si>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</si>
  <si>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</si>
  <si>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</si>
  <si>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</si>
  <si>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</si>
  <si>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</si>
  <si>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</si>
  <si>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</si>
  <si>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</si>
  <si>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</si>
  <si>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</si>
  <si>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</si>
  <si>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</si>
  <si>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</si>
  <si>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</si>
  <si>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</si>
  <si>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</si>
  <si>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</si>
  <si>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</si>
  <si>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</si>
  <si>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</si>
  <si>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</si>
  <si>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</si>
  <si>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</si>
  <si>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</si>
  <si>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</si>
  <si>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</si>
  <si>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</si>
  <si>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</si>
  <si>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</si>
  <si>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</si>
  <si>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</si>
  <si>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</si>
  <si>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</si>
  <si>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</si>
  <si>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</si>
  <si>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</si>
  <si>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</si>
  <si>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</si>
  <si>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</si>
  <si>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</si>
  <si>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</si>
  <si>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</si>
  <si>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</si>
  <si>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</si>
  <si>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</si>
  <si>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</si>
  <si>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</si>
  <si>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</si>
  <si>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</si>
  <si>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</si>
  <si>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</si>
  <si>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</si>
  <si>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</si>
  <si>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</si>
  <si>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</si>
  <si>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</si>
  <si>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</si>
  <si>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</si>
  <si>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</si>
  <si>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</si>
  <si>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</si>
  <si>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</si>
  <si>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</si>
  <si>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</si>
  <si>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</si>
  <si>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</si>
  <si>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</si>
  <si>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</si>
  <si>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</si>
  <si>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</si>
  <si>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</si>
  <si>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</si>
  <si>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</si>
  <si>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</si>
  <si>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</si>
  <si>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</si>
  <si>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</si>
  <si>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</si>
  <si>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</si>
  <si>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</si>
  <si>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</si>
  <si>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</si>
  <si>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</si>
  <si>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</si>
  <si>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</si>
  <si>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</si>
  <si>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</si>
  <si>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</si>
  <si>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</si>
  <si>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</si>
  <si>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</si>
  <si>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</si>
  <si>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</si>
  <si>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</si>
  <si>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</si>
  <si>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</si>
  <si>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</si>
  <si>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</si>
  <si>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</si>
  <si>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</si>
  <si>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</si>
  <si>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</si>
  <si>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</si>
  <si>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</si>
  <si>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</si>
  <si>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</si>
  <si>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</si>
  <si>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</si>
  <si>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</si>
  <si>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</si>
  <si>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</si>
  <si>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</si>
  <si>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</si>
  <si>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</si>
  <si>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</si>
  <si>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</si>
  <si>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</si>
  <si>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</si>
  <si>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</si>
  <si>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</si>
  <si>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</si>
  <si>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</si>
  <si>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</si>
  <si>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</si>
  <si>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</si>
  <si>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</si>
  <si>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</si>
  <si>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</si>
  <si>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</si>
  <si>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</si>
  <si>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</si>
  <si>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</si>
  <si>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</si>
  <si>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</si>
  <si>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</si>
  <si>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</si>
  <si>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</si>
  <si>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</si>
  <si>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</si>
  <si>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</si>
  <si>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</si>
  <si>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</si>
  <si>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</si>
  <si>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</si>
  <si>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</si>
  <si>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</si>
  <si>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</si>
  <si>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</si>
  <si>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</si>
  <si>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</si>
  <si>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</si>
  <si>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</si>
  <si>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</si>
  <si>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</si>
  <si>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</si>
  <si>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</si>
  <si>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</si>
  <si>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</si>
  <si>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</si>
  <si>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</si>
  <si>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</si>
  <si>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</si>
  <si>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</si>
  <si>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</si>
  <si>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</si>
  <si>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</si>
  <si>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</si>
  <si>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</si>
  <si>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</si>
  <si>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</si>
  <si>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</si>
  <si>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</si>
  <si>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</si>
  <si>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</si>
  <si>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</si>
  <si>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</si>
  <si>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</si>
  <si>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</si>
  <si>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</si>
  <si>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</si>
  <si>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</si>
  <si>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</si>
  <si>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</si>
  <si>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</si>
  <si>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</si>
  <si>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</si>
  <si>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</si>
  <si>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</si>
  <si>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</si>
  <si>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</si>
  <si>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</si>
  <si>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</si>
  <si>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</si>
  <si>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</si>
  <si>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</si>
  <si>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</si>
  <si>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</si>
  <si>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</si>
  <si>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</si>
  <si>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</si>
  <si>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</si>
  <si>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</si>
  <si>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</si>
  <si>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</si>
  <si>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</si>
  <si>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</si>
  <si>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</si>
  <si>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</si>
  <si>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</si>
  <si>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</si>
  <si>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</si>
  <si>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</si>
  <si>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</si>
  <si>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</si>
  <si>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</si>
  <si>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</si>
  <si>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</si>
  <si>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</si>
  <si>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</si>
  <si>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</si>
  <si>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</si>
  <si>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</si>
  <si>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</si>
  <si>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</si>
  <si>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</si>
  <si>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</si>
  <si>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</si>
  <si>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</si>
  <si>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</si>
  <si>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</si>
  <si>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</si>
  <si>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</si>
  <si>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</si>
  <si>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</si>
  <si>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</si>
  <si>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</si>
  <si>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</si>
  <si>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</si>
  <si>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</si>
  <si>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</si>
  <si>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</si>
  <si>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</si>
  <si>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</si>
  <si>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</si>
  <si>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</si>
  <si>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</si>
  <si>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</si>
  <si>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</si>
  <si>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</si>
  <si>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</si>
  <si>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</si>
  <si>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</si>
  <si>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</si>
  <si>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</si>
  <si>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</si>
  <si>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</si>
  <si>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</si>
  <si>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</si>
  <si>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</si>
  <si>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</si>
  <si>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</si>
  <si>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</si>
  <si>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</si>
  <si>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</si>
  <si>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</si>
  <si>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</si>
  <si>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</si>
  <si>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</si>
  <si>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</si>
  <si>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</si>
  <si>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</si>
  <si>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</si>
  <si>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</si>
  <si>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</si>
  <si>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</si>
  <si>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</si>
  <si>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</si>
  <si>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</si>
  <si>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</si>
  <si>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</si>
  <si>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</si>
  <si>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</si>
  <si>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</si>
  <si>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</si>
  <si>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</si>
  <si>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</si>
  <si>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</si>
  <si>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</si>
  <si>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</si>
  <si>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</si>
  <si>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</si>
  <si>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</si>
  <si>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</si>
  <si>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</si>
  <si>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</si>
  <si>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</si>
  <si>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</si>
  <si>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</si>
  <si>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</si>
  <si>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</si>
  <si>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</si>
  <si>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</si>
  <si>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</si>
  <si>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</si>
  <si>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</si>
  <si>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</si>
  <si>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</si>
  <si>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</si>
  <si>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</si>
  <si>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</si>
  <si>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</si>
  <si>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</si>
  <si>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</si>
  <si>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</si>
  <si>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</si>
  <si>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</si>
  <si>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</si>
  <si>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</si>
  <si>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</si>
  <si>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</si>
  <si>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</si>
  <si>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</si>
  <si>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</si>
  <si>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</si>
  <si>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</si>
  <si>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</si>
  <si>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</si>
  <si>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</si>
  <si>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</si>
  <si>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</si>
  <si>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</si>
  <si>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</si>
  <si>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</si>
  <si>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</si>
  <si>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</si>
  <si>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</si>
  <si>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</si>
  <si>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</si>
  <si>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</si>
  <si>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</si>
  <si>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</si>
  <si>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</si>
  <si>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</si>
  <si>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</si>
  <si>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</si>
  <si>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</si>
  <si>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</si>
  <si>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</si>
  <si>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</si>
  <si>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</si>
  <si>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</si>
  <si>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</si>
  <si>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</si>
  <si>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</si>
  <si>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</si>
  <si>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</si>
  <si>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</si>
  <si>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</si>
  <si>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</si>
  <si>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</si>
  <si>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</si>
  <si>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</si>
  <si>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</si>
  <si>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</si>
  <si>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</si>
  <si>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</si>
  <si>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</si>
  <si>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</si>
  <si>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</si>
  <si>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</si>
  <si>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</si>
  <si>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</si>
  <si>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</si>
  <si>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</si>
  <si>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</si>
  <si>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</si>
  <si>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</si>
  <si>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</si>
  <si>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</si>
  <si>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</si>
  <si>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</si>
  <si>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</si>
  <si>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</si>
  <si>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</si>
  <si>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</si>
  <si>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</si>
  <si>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</si>
  <si>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</si>
  <si>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</si>
  <si>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</si>
  <si>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</si>
  <si>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</si>
  <si>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</si>
  <si>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</si>
  <si>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</si>
  <si>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</si>
  <si>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</si>
  <si>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</si>
  <si>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</si>
  <si>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</si>
  <si>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</si>
  <si>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</si>
  <si>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</si>
  <si>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</si>
  <si>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</si>
  <si>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</si>
  <si>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</si>
  <si>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</si>
  <si>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</si>
  <si>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</si>
  <si>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</si>
  <si>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</si>
  <si>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</si>
  <si>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</si>
  <si>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</si>
  <si>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</si>
  <si>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</si>
  <si>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</si>
  <si>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</si>
  <si>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</si>
  <si>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</si>
  <si>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</si>
  <si>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</si>
  <si>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</si>
  <si>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</si>
  <si>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</si>
  <si>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</si>
  <si>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</si>
  <si>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</si>
  <si>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</si>
  <si>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</si>
  <si>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</si>
  <si>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</si>
  <si>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</si>
  <si>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</si>
  <si>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</si>
  <si>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</si>
  <si>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</si>
  <si>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</si>
  <si>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</si>
  <si>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</si>
  <si>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</si>
  <si>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</si>
  <si>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</si>
  <si>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</si>
  <si>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</si>
  <si>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</si>
  <si>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</si>
  <si>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</si>
  <si>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</si>
  <si>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</si>
  <si>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</si>
  <si>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</si>
  <si>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</si>
  <si>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</si>
  <si>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</si>
  <si>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</si>
  <si>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</si>
  <si>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</si>
  <si>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</si>
  <si>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</si>
  <si>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</si>
  <si>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</si>
  <si>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</si>
  <si>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</si>
  <si>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</si>
  <si>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</si>
  <si>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</si>
  <si>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</si>
  <si>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</si>
  <si>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</si>
  <si>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</si>
  <si>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</si>
  <si>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</si>
  <si>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</si>
  <si>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</si>
  <si>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</si>
  <si>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</si>
  <si>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</si>
  <si>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</si>
  <si>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</si>
  <si>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</si>
  <si>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</si>
  <si>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</si>
  <si>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</si>
  <si>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</si>
  <si>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</si>
  <si>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</si>
  <si>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</si>
  <si>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</si>
  <si>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</si>
  <si>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</si>
  <si>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</si>
  <si>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</si>
  <si>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</si>
  <si>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</si>
  <si>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</si>
  <si>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</si>
  <si>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</si>
  <si>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</si>
  <si>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</si>
  <si>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</si>
  <si>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</si>
  <si>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</si>
  <si>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</si>
  <si>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</si>
  <si>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</si>
  <si>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</si>
  <si>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</si>
  <si>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</si>
  <si>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</si>
  <si>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</si>
  <si>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</si>
  <si>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</si>
  <si>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</si>
  <si>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</si>
  <si>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</si>
  <si>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</si>
  <si>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</si>
  <si>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</si>
  <si>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</si>
  <si>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</si>
  <si>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</si>
  <si>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</si>
  <si>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</si>
  <si>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</si>
  <si>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</si>
  <si>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</si>
  <si>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</si>
  <si>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</si>
  <si>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</si>
  <si>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</si>
  <si>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</si>
  <si>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</si>
  <si>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</si>
  <si>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</si>
  <si>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</si>
  <si>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</si>
  <si>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</si>
  <si>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</si>
  <si>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</si>
  <si>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</si>
  <si>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</si>
  <si>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</si>
  <si>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</si>
  <si>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</si>
  <si>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</si>
  <si>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</si>
  <si>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</si>
  <si>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</si>
  <si>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</si>
  <si>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</si>
  <si>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</si>
  <si>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</si>
  <si>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</si>
  <si>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</si>
  <si>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</si>
  <si>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</si>
  <si>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</si>
  <si>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</si>
  <si>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</si>
  <si>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</si>
  <si>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</si>
  <si>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</si>
  <si>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</si>
  <si>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</si>
  <si>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</si>
  <si>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</si>
  <si>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</si>
  <si>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</si>
  <si>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</si>
  <si>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</si>
  <si>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</si>
  <si>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</si>
  <si>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</si>
  <si>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</si>
  <si>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</si>
  <si>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</si>
  <si>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</si>
  <si>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</si>
  <si>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</si>
  <si>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</si>
  <si>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</si>
  <si>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</si>
  <si>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</si>
  <si>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</si>
  <si>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</si>
  <si>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</si>
  <si>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</si>
  <si>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</si>
  <si>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</si>
  <si>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</si>
  <si>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</si>
  <si>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</si>
  <si>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</si>
  <si>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</si>
  <si>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</si>
  <si>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</si>
  <si>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</si>
  <si>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</si>
  <si>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</si>
  <si>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</si>
  <si>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</si>
  <si>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</si>
  <si>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</si>
  <si>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</si>
  <si>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</si>
  <si>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</si>
  <si>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</si>
  <si>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</si>
  <si>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</si>
  <si>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</si>
  <si>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</si>
  <si>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</si>
  <si>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</si>
  <si>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</si>
  <si>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</si>
  <si>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</si>
  <si>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</si>
  <si>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</si>
  <si>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</si>
  <si>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</si>
  <si>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</si>
  <si>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</si>
  <si>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</si>
  <si>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</si>
  <si>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</si>
  <si>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</si>
  <si>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</si>
  <si>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</si>
  <si>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</si>
  <si>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</si>
  <si>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</si>
  <si>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</si>
  <si>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</si>
  <si>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</si>
  <si>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</si>
  <si>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</si>
  <si>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</si>
  <si>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</si>
  <si>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</si>
  <si>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</si>
  <si>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</si>
  <si>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</si>
  <si>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</si>
  <si>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</si>
  <si>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</si>
  <si>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</si>
  <si>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</si>
  <si>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</si>
  <si>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</si>
  <si>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</si>
  <si>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</si>
  <si>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</si>
  <si>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</si>
  <si>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</si>
  <si>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</si>
  <si>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</si>
  <si>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</si>
  <si>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</si>
  <si>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</si>
  <si>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</si>
  <si>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</si>
  <si>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</si>
  <si>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</si>
  <si>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</si>
  <si>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</si>
  <si>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</si>
  <si>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</si>
  <si>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</si>
  <si>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</si>
  <si>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</si>
  <si>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</si>
  <si>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</si>
  <si>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</si>
  <si>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</si>
  <si>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</si>
  <si>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</si>
  <si>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</si>
  <si>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</si>
  <si>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</si>
  <si>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</si>
  <si>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</si>
  <si>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</si>
  <si>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</si>
  <si>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</si>
  <si>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</si>
  <si>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</si>
  <si>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</si>
  <si>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</si>
  <si>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</si>
  <si>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</si>
  <si>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</si>
  <si>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</si>
  <si>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</si>
  <si>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</si>
  <si>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</si>
  <si>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</si>
  <si>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</si>
  <si>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</si>
  <si>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</si>
  <si>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</si>
  <si>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</si>
  <si>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</si>
  <si>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</si>
  <si>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</si>
  <si>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</si>
  <si>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</si>
  <si>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</si>
  <si>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</si>
  <si>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</si>
  <si>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</si>
  <si>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</si>
  <si>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</si>
  <si>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</si>
  <si>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</si>
  <si>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</si>
  <si>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</si>
  <si>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</si>
  <si>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</si>
  <si>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</si>
  <si>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</si>
  <si>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</si>
  <si>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</si>
  <si>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</si>
  <si>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</si>
  <si>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</si>
  <si>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</si>
  <si>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</si>
  <si>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</si>
  <si>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</si>
  <si>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</si>
  <si>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</si>
  <si>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</si>
  <si>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</si>
  <si>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</si>
  <si>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</si>
  <si>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</si>
  <si>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</si>
  <si>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</si>
  <si>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</si>
  <si>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</si>
  <si>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</si>
  <si>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</si>
  <si>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</si>
  <si>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</si>
  <si>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</si>
  <si>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</si>
  <si>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</si>
  <si>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</si>
  <si>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</si>
  <si>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</si>
  <si>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</si>
  <si>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</si>
  <si>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</si>
  <si>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</si>
  <si>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</si>
  <si>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</si>
  <si>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</si>
  <si>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</si>
  <si>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</si>
  <si>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</si>
  <si>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</si>
  <si>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</si>
  <si>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</si>
  <si>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</si>
  <si>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</si>
  <si>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</si>
  <si>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</si>
  <si>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</si>
  <si>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</si>
  <si>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</si>
  <si>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</si>
  <si>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</si>
  <si>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</si>
  <si>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</si>
  <si>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</si>
  <si>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</si>
  <si>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</si>
  <si>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</si>
  <si>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</si>
  <si>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</si>
  <si>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</si>
  <si>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</si>
  <si>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</si>
  <si>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</si>
  <si>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</si>
  <si>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</si>
  <si>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</si>
  <si>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</si>
  <si>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</si>
  <si>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</si>
  <si>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</si>
  <si>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</si>
  <si>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</si>
  <si>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</si>
  <si>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</si>
  <si>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</si>
  <si>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</si>
  <si>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</si>
  <si>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</si>
  <si>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</si>
  <si>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</si>
  <si>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</si>
  <si>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</si>
  <si>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</si>
  <si>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</si>
  <si>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</si>
  <si>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</si>
  <si>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</si>
  <si>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</si>
  <si>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</si>
  <si>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</si>
  <si>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</si>
  <si>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</si>
  <si>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</si>
  <si>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</si>
  <si>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</si>
  <si>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</si>
  <si>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</si>
  <si>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</si>
  <si>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</si>
  <si>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</si>
  <si>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</si>
  <si>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</si>
  <si>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</si>
  <si>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</si>
  <si>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</si>
  <si>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</si>
  <si>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</si>
  <si>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</si>
  <si>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</si>
  <si>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</si>
  <si>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</si>
  <si>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</si>
  <si>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</si>
  <si>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</si>
  <si>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</si>
  <si>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</si>
  <si>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</si>
  <si>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</si>
  <si>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</si>
  <si>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</si>
  <si>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</si>
  <si>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</si>
  <si>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</si>
  <si>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</si>
  <si>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</si>
  <si>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</si>
  <si>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</si>
  <si>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</si>
  <si>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</si>
  <si>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</si>
  <si>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</si>
  <si>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</si>
  <si>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</si>
  <si>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</si>
  <si>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</si>
  <si>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</si>
  <si>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</si>
  <si>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</si>
  <si>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</si>
  <si>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</si>
  <si>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</si>
  <si>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</si>
  <si>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</si>
  <si>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</si>
  <si>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</si>
  <si>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</si>
  <si>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</si>
  <si>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</si>
  <si>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</si>
  <si>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</si>
  <si>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</si>
  <si>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</si>
  <si>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</si>
  <si>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</si>
  <si>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</si>
  <si>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</si>
  <si>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</si>
  <si>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</si>
  <si>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</si>
  <si>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</si>
  <si>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</si>
  <si>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</si>
  <si>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</si>
  <si>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</si>
  <si>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</si>
  <si>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</si>
  <si>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</si>
  <si>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</si>
  <si>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</si>
  <si>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</si>
  <si>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</si>
  <si>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</si>
  <si>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</si>
  <si>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</si>
  <si>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</si>
  <si>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</si>
  <si>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</si>
  <si>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</si>
  <si>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</si>
  <si>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</si>
  <si>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</si>
  <si>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</si>
  <si>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</si>
  <si>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</si>
  <si>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</si>
  <si>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</si>
  <si>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</si>
  <si>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</si>
  <si>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</si>
  <si>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</si>
  <si>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</si>
  <si>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</si>
  <si>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</si>
  <si>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</si>
  <si>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</si>
  <si>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</si>
  <si>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</si>
  <si>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</si>
  <si>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</si>
  <si>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</si>
  <si>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</si>
  <si>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</si>
  <si>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</si>
  <si>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</si>
  <si>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</si>
  <si>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</si>
  <si>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</si>
  <si>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</si>
  <si>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</si>
  <si>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</si>
  <si>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</si>
  <si>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</si>
  <si>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</si>
  <si>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</si>
  <si>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</si>
  <si>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</si>
  <si>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</si>
  <si>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</si>
  <si>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</si>
  <si>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</si>
  <si>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</si>
  <si>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</si>
  <si>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</si>
  <si>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</si>
  <si>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</si>
  <si>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</si>
  <si>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</si>
  <si>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</si>
  <si>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</si>
  <si>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</si>
  <si>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</si>
  <si>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</si>
  <si>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</si>
  <si>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</si>
  <si>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</si>
  <si>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</si>
  <si>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</si>
  <si>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</si>
  <si>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</si>
  <si>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</si>
  <si>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</si>
  <si>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</si>
  <si>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</si>
  <si>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</si>
  <si>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</si>
  <si>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</si>
  <si>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</si>
  <si>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</si>
  <si>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</si>
  <si>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</si>
  <si>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</si>
  <si>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</si>
  <si>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</si>
  <si>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</si>
  <si>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</si>
  <si>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</si>
  <si>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</si>
  <si>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</si>
  <si>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</si>
  <si>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</si>
  <si>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</si>
  <si>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</si>
  <si>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</si>
  <si>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</si>
  <si>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</si>
  <si>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</si>
  <si>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</si>
  <si>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</si>
  <si>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</si>
  <si>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</si>
  <si>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</si>
  <si>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</si>
  <si>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</si>
  <si>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</si>
  <si>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</si>
  <si>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</si>
  <si>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</si>
  <si>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</si>
  <si>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</si>
  <si>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</si>
  <si>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</si>
  <si>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</si>
  <si>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</si>
  <si>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</si>
  <si>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</si>
  <si>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</si>
  <si>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</si>
  <si>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</si>
  <si>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</si>
  <si>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</si>
  <si>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</si>
  <si>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</si>
  <si>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</si>
  <si>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</si>
  <si>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</si>
  <si>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</si>
  <si>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</si>
  <si>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</si>
  <si>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</si>
  <si>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</si>
  <si>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</si>
  <si>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</si>
  <si>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</si>
  <si>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</si>
  <si>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</si>
  <si>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</si>
  <si>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</si>
  <si>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</si>
  <si>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</si>
  <si>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</si>
  <si>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</si>
  <si>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</si>
  <si>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</si>
  <si>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</si>
  <si>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</si>
  <si>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</si>
  <si>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</si>
  <si>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</si>
  <si>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</si>
  <si>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</si>
  <si>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</si>
  <si>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</si>
  <si>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</si>
  <si>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</si>
  <si>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</si>
  <si>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</si>
  <si>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</si>
  <si>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</si>
  <si>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</si>
  <si>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</si>
  <si>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</si>
  <si>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</si>
  <si>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</si>
  <si>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</si>
  <si>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</si>
  <si>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</si>
  <si>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</si>
  <si>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</si>
  <si>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</si>
  <si>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</si>
  <si>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</si>
  <si>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</si>
  <si>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</si>
  <si>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</si>
  <si>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</si>
  <si>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</si>
  <si>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</si>
  <si>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</si>
  <si>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</si>
  <si>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</si>
  <si>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</si>
  <si>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</si>
  <si>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</si>
  <si>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</si>
  <si>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</si>
  <si>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</si>
  <si>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</si>
  <si>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</si>
  <si>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</si>
  <si>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</si>
  <si>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</si>
  <si>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</si>
  <si>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</si>
  <si>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</si>
  <si>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</si>
  <si>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</si>
  <si>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</si>
  <si>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</si>
  <si>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</si>
  <si>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</si>
  <si>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</si>
  <si>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</si>
  <si>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</si>
  <si>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</si>
  <si>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</si>
  <si>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</si>
  <si>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</si>
  <si>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</si>
  <si>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</si>
  <si>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</si>
  <si>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</si>
  <si>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</si>
  <si>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</si>
  <si>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</si>
  <si>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</si>
  <si>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</si>
  <si>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</si>
  <si>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</si>
  <si>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</si>
  <si>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</si>
  <si>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</si>
  <si>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</si>
  <si>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</si>
  <si>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</si>
  <si>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</si>
  <si>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</si>
  <si>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</si>
  <si>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</si>
  <si>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</si>
  <si>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</si>
  <si>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</si>
  <si>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</si>
  <si>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</si>
  <si>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</si>
  <si>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</si>
  <si>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</si>
  <si>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</si>
  <si>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</si>
  <si>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</si>
  <si>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</si>
  <si>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</si>
  <si>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</si>
  <si>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</si>
  <si>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</si>
  <si>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</si>
  <si>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</si>
  <si>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</si>
  <si>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</si>
  <si>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</si>
  <si>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</si>
  <si>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</si>
  <si>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</si>
  <si>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</si>
  <si>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</si>
  <si>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</si>
  <si>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</si>
  <si>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</si>
  <si>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</si>
  <si>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</si>
  <si>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</si>
  <si>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</si>
  <si>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</si>
  <si>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</si>
  <si>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</si>
  <si>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</si>
  <si>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</si>
  <si>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</si>
  <si>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</si>
  <si>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</si>
  <si>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</si>
  <si>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</si>
  <si>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</si>
  <si>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</si>
  <si>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</si>
  <si>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</si>
  <si>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</si>
  <si>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</si>
  <si>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</si>
  <si>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</si>
  <si>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</si>
  <si>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</si>
  <si>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</si>
  <si>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</si>
  <si>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</si>
  <si>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</si>
  <si>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</si>
  <si>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</si>
  <si>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</si>
  <si>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</si>
  <si>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</si>
  <si>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</si>
  <si>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</si>
  <si>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</si>
  <si>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</si>
  <si>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</si>
  <si>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</si>
  <si>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</si>
  <si>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</si>
  <si>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</si>
  <si>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</si>
  <si>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</si>
  <si>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</si>
  <si>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</si>
  <si>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</si>
  <si>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</si>
  <si>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</si>
  <si>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</si>
  <si>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</si>
  <si>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</si>
  <si>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</si>
  <si>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</si>
  <si>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</si>
  <si>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</si>
  <si>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</si>
  <si>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</si>
  <si>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</si>
  <si>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</si>
  <si>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</si>
  <si>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</si>
  <si>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</si>
  <si>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</si>
  <si>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</si>
  <si>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</si>
  <si>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</si>
  <si>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</si>
  <si>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</si>
  <si>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</si>
  <si>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</si>
  <si>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</si>
  <si>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</si>
  <si>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</si>
  <si>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</si>
  <si>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</si>
  <si>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</si>
  <si>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</si>
  <si>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</si>
  <si>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</si>
  <si>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</si>
  <si>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</si>
  <si>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</si>
  <si>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</si>
  <si>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</si>
  <si>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</si>
  <si>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</si>
  <si>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</si>
  <si>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</si>
  <si>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</si>
  <si>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</si>
  <si>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</si>
  <si>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</si>
  <si>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</si>
  <si>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</si>
  <si>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</si>
  <si>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</si>
  <si>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</si>
  <si>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</si>
  <si>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</si>
  <si>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</si>
  <si>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</si>
  <si>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</si>
  <si>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</si>
  <si>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</si>
  <si>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</si>
  <si>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</si>
  <si>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</si>
  <si>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</si>
  <si>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</si>
  <si>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</si>
  <si>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</si>
  <si>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</si>
  <si>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</si>
  <si>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</si>
  <si>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</si>
  <si>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</si>
  <si>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</si>
  <si>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</si>
  <si>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</si>
  <si>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</si>
  <si>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</si>
  <si>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</si>
  <si>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</si>
  <si>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</si>
  <si>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</si>
  <si>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</si>
  <si>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</si>
  <si>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</si>
  <si>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</si>
  <si>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</si>
  <si>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</si>
  <si>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</si>
  <si>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</si>
  <si>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</si>
  <si>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</si>
  <si>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</si>
  <si>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</si>
  <si>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</si>
  <si>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</si>
  <si>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</si>
  <si>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</si>
  <si>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</si>
  <si>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</si>
  <si>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</si>
  <si>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</si>
  <si>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</si>
  <si>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</si>
  <si>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</si>
  <si>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</si>
  <si>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</si>
  <si>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</si>
  <si>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</si>
  <si>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</si>
  <si>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</si>
  <si>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</si>
  <si>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</si>
  <si>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</si>
  <si>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</si>
  <si>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</si>
  <si>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</si>
  <si>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</si>
  <si>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</si>
  <si>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</si>
  <si>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</si>
  <si>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</si>
  <si>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</si>
  <si>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</si>
  <si>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</si>
  <si>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</si>
  <si>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</si>
  <si>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</si>
  <si>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</si>
  <si>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</si>
  <si>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</si>
  <si>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</si>
  <si>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</si>
  <si>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</si>
  <si>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</si>
  <si>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</si>
  <si>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</si>
  <si>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</si>
  <si>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</si>
  <si>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</si>
  <si>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</si>
  <si>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</si>
  <si>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</si>
  <si>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</si>
  <si>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</si>
  <si>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</si>
  <si>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</si>
  <si>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</si>
  <si>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</si>
  <si>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</si>
  <si>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</si>
  <si>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</si>
  <si>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</si>
  <si>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</si>
  <si>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</si>
  <si>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</si>
  <si>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</si>
  <si>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</si>
  <si>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</si>
  <si>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</si>
  <si>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</si>
  <si>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</si>
  <si>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</si>
  <si>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</si>
  <si>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</si>
  <si>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</si>
  <si>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</si>
  <si>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</si>
  <si>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</si>
  <si>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</si>
  <si>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</si>
  <si>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</si>
  <si>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</si>
  <si>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</si>
  <si>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</si>
  <si>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</si>
  <si>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</si>
  <si>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</si>
  <si>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</si>
  <si>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</si>
  <si>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</si>
  <si>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</si>
  <si>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</si>
  <si>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</si>
  <si>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</si>
  <si>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</si>
  <si>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</si>
  <si>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</si>
  <si>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</si>
  <si>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</si>
  <si>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</si>
  <si>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</si>
  <si>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</si>
  <si>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</si>
  <si>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</si>
  <si>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</si>
  <si>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</si>
  <si>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</si>
  <si>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</si>
  <si>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</si>
  <si>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</si>
  <si>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</si>
  <si>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</si>
  <si>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</si>
  <si>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</si>
  <si>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</si>
  <si>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</si>
  <si>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</si>
  <si>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</si>
  <si>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</si>
  <si>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</si>
  <si>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</si>
  <si>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</si>
  <si>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</si>
  <si>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</si>
  <si>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</si>
  <si>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</si>
  <si>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</si>
  <si>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</si>
  <si>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</si>
  <si>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</si>
  <si>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</si>
  <si>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</si>
  <si>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</si>
  <si>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</si>
  <si>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</si>
  <si>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</si>
  <si>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</si>
  <si>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</si>
  <si>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</si>
  <si>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</si>
  <si>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</si>
  <si>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</si>
  <si>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</si>
  <si>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</si>
  <si>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</si>
  <si>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</si>
  <si>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</si>
  <si>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</si>
  <si>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</si>
  <si>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</si>
  <si>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</si>
  <si>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</si>
  <si>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</si>
  <si>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</si>
  <si>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</si>
  <si>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</si>
  <si>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</si>
  <si>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</si>
  <si>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</si>
  <si>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</si>
  <si>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</si>
  <si>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</si>
  <si>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</si>
  <si>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</si>
  <si>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</si>
  <si>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</si>
  <si>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</si>
  <si>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</si>
  <si>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</si>
  <si>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</si>
  <si>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</si>
  <si>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</si>
  <si>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</si>
  <si>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</si>
  <si>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</si>
  <si>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</si>
  <si>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</si>
  <si>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</si>
  <si>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</si>
  <si>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</si>
  <si>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</si>
  <si>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</si>
  <si>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</si>
  <si>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</si>
  <si>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</si>
  <si>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</si>
  <si>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</si>
  <si>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</si>
  <si>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</si>
  <si>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</si>
  <si>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</si>
  <si>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</si>
  <si>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</si>
  <si>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</si>
  <si>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</si>
  <si>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</si>
  <si>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</si>
  <si>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</si>
  <si>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</si>
  <si>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</si>
  <si>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</si>
  <si>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</si>
  <si>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</si>
  <si>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</si>
  <si>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</si>
  <si>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</si>
  <si>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</si>
  <si>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</si>
  <si>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</si>
  <si>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</si>
  <si>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</si>
  <si>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</si>
  <si>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</si>
  <si>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</si>
  <si>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</si>
  <si>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</si>
  <si>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</si>
  <si>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</si>
  <si>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</si>
  <si>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</si>
  <si>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</si>
  <si>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</si>
  <si>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</si>
  <si>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</si>
  <si>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</si>
  <si>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</si>
  <si>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</si>
  <si>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</si>
  <si>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</si>
  <si>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</si>
  <si>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</si>
  <si>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</si>
  <si>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</si>
  <si>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</si>
  <si>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</si>
  <si>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</si>
  <si>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</si>
  <si>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</si>
  <si>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</si>
  <si>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</si>
  <si>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</si>
  <si>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</si>
  <si>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</si>
  <si>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</si>
  <si>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</si>
  <si>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</si>
  <si>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</si>
  <si>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</si>
  <si>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</si>
  <si>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</si>
  <si>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</si>
  <si>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</si>
  <si>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</si>
  <si>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</si>
  <si>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</si>
  <si>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</si>
  <si>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</si>
  <si>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</si>
  <si>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</si>
  <si>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</si>
  <si>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</si>
  <si>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</si>
  <si>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</si>
  <si>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</si>
  <si>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</si>
  <si>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</si>
  <si>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</si>
  <si>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</si>
  <si>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</si>
  <si>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</si>
  <si>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</si>
  <si>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</si>
  <si>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</si>
  <si>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</si>
  <si>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</si>
  <si>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</si>
  <si>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</si>
  <si>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</si>
  <si>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</si>
  <si>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</si>
  <si>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</si>
  <si>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</si>
  <si>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</si>
  <si>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</si>
  <si>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</si>
  <si>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</si>
  <si>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</si>
  <si>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</si>
  <si>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</si>
  <si>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</si>
  <si>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</si>
  <si>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</si>
  <si>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</si>
  <si>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</si>
  <si>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</si>
  <si>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</si>
  <si>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</si>
  <si>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</si>
  <si>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</si>
  <si>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</si>
  <si>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</si>
  <si>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</si>
  <si>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</si>
  <si>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</si>
  <si>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</si>
  <si>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</si>
  <si>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</si>
  <si>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</si>
  <si>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</si>
  <si>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</si>
  <si>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</si>
  <si>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</si>
  <si>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</si>
  <si>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</si>
  <si>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</si>
  <si>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</si>
  <si>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</si>
  <si>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</si>
  <si>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</si>
  <si>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</si>
  <si>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</si>
  <si>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</si>
  <si>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</si>
  <si>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</si>
  <si>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</si>
  <si>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</si>
  <si>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</si>
  <si>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</si>
  <si>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</si>
  <si>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</si>
  <si>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</si>
  <si>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</si>
  <si>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</si>
  <si>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</si>
  <si>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</si>
  <si>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</si>
  <si>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</si>
  <si>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</si>
  <si>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</si>
  <si>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</si>
  <si>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</si>
  <si>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</si>
  <si>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</si>
  <si>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</si>
  <si>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</si>
  <si>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</si>
  <si>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</si>
  <si>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</si>
  <si>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</si>
  <si>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</si>
  <si>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</si>
  <si>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</si>
  <si>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</si>
  <si>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</si>
  <si>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</si>
  <si>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</si>
  <si>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</si>
  <si>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</si>
  <si>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</si>
  <si>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</si>
  <si>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</si>
  <si>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</si>
  <si>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</si>
  <si>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</si>
  <si>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</si>
  <si>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</si>
  <si>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</si>
  <si>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</si>
  <si>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</si>
  <si>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</si>
  <si>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</si>
  <si>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</si>
  <si>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</si>
  <si>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</si>
  <si>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</si>
  <si>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</si>
  <si>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</si>
  <si>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</si>
  <si>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</si>
  <si>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</si>
  <si>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</si>
  <si>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</si>
  <si>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</si>
  <si>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</si>
  <si>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</si>
  <si>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</si>
  <si>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</si>
  <si>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</si>
  <si>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</si>
  <si>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</si>
  <si>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</si>
  <si>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</si>
  <si>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</si>
  <si>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</si>
  <si>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</si>
  <si>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</si>
  <si>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</si>
  <si>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</si>
  <si>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</si>
  <si>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</si>
  <si>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</si>
  <si>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</si>
  <si>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</si>
  <si>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</si>
  <si>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</si>
  <si>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</si>
  <si>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</si>
  <si>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</si>
  <si>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</si>
  <si>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</si>
  <si>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</si>
  <si>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</si>
  <si>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</si>
  <si>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</si>
  <si>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</si>
  <si>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</si>
  <si>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</si>
  <si>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</si>
  <si>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</si>
  <si>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</si>
  <si>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</si>
  <si>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</si>
  <si>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</si>
  <si>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</si>
  <si>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</si>
  <si>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</si>
  <si>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</si>
  <si>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</si>
  <si>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</si>
  <si>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</si>
  <si>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</si>
  <si>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</si>
  <si>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</si>
  <si>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</si>
  <si>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</si>
  <si>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</si>
  <si>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</si>
  <si>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</si>
  <si>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</si>
  <si>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</si>
  <si>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</si>
  <si>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</si>
  <si>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</si>
  <si>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</si>
  <si>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</si>
  <si>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</si>
  <si>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</si>
  <si>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</si>
  <si>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</si>
  <si>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</si>
  <si>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</si>
  <si>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</si>
  <si>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</si>
  <si>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</si>
  <si>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</si>
  <si>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</si>
  <si>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</si>
  <si>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</si>
  <si>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</si>
  <si>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</si>
  <si>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</si>
  <si>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</si>
  <si>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</si>
  <si>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</si>
  <si>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</si>
  <si>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</si>
  <si>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</si>
  <si>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</si>
  <si>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</si>
  <si>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</si>
  <si>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</si>
  <si>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</si>
  <si>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</si>
  <si>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</si>
  <si>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</si>
  <si>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</si>
  <si>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</si>
  <si>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</si>
  <si>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</si>
  <si>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</si>
  <si>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</si>
  <si>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</si>
  <si>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</si>
  <si>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</si>
  <si>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</si>
  <si>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</si>
  <si>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</si>
  <si>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</si>
  <si>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</si>
  <si>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</si>
  <si>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</si>
  <si>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</si>
  <si>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</si>
  <si>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</si>
  <si>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</si>
  <si>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</si>
  <si>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</si>
  <si>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</si>
  <si>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</si>
  <si>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</si>
  <si>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</si>
  <si>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</si>
  <si>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</si>
  <si>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</si>
  <si>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</si>
  <si>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</si>
  <si>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</si>
  <si>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</si>
  <si>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</si>
  <si>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</si>
  <si>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</si>
  <si>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</si>
  <si>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</si>
  <si>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</si>
  <si>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</si>
  <si>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</si>
  <si>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</si>
  <si>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</si>
  <si>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</si>
  <si>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</si>
  <si>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</si>
  <si>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</si>
  <si>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</si>
  <si>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</si>
  <si>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</si>
  <si>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</si>
  <si>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</si>
  <si>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</si>
  <si>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</si>
  <si>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</si>
  <si>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</si>
  <si>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</si>
  <si>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</si>
  <si>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</si>
  <si>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</si>
  <si>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</si>
  <si>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</si>
  <si>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</si>
  <si>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</si>
  <si>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</si>
  <si>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</si>
  <si>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</si>
  <si>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</si>
  <si>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</si>
  <si>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</si>
  <si>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</si>
  <si>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</si>
  <si>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</si>
  <si>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</si>
  <si>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</si>
  <si>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</si>
  <si>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</si>
  <si>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</si>
  <si>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</si>
  <si>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</si>
  <si>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</si>
  <si>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</si>
  <si>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</si>
  <si>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</si>
  <si>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</si>
  <si>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</si>
  <si>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</si>
  <si>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</si>
  <si>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</si>
  <si>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</si>
  <si>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</si>
  <si>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</si>
  <si>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</si>
  <si>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</si>
  <si>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</si>
  <si>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</si>
  <si>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</si>
  <si>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</si>
  <si>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</si>
  <si>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</si>
  <si>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</si>
  <si>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</si>
  <si>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</si>
  <si>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</si>
  <si>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</si>
  <si>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</si>
  <si>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</si>
  <si>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</si>
  <si>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</si>
  <si>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</si>
  <si>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</si>
  <si>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</si>
  <si>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</si>
  <si>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</si>
  <si>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</si>
  <si>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</si>
  <si>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</si>
  <si>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</si>
  <si>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</si>
  <si>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</si>
  <si>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</si>
  <si>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</si>
  <si>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</si>
  <si>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</si>
  <si>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</si>
  <si>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</si>
  <si>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</si>
  <si>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</si>
  <si>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</si>
  <si>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</si>
  <si>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</si>
  <si>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</si>
  <si>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</si>
  <si>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</si>
  <si>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</si>
  <si>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</si>
  <si>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</si>
  <si>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</si>
  <si>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</si>
  <si>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</si>
  <si>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</si>
  <si>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</si>
  <si>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</si>
  <si>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</si>
  <si>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</si>
  <si>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</si>
  <si>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</si>
  <si>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</si>
  <si>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</si>
  <si>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</si>
  <si>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</si>
  <si>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</si>
  <si>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</si>
  <si>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</si>
  <si>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</si>
  <si>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</si>
  <si>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</si>
  <si>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</si>
  <si>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</si>
  <si>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</si>
  <si>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</si>
  <si>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</si>
  <si>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</si>
  <si>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</si>
  <si>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</si>
  <si>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</si>
  <si>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</si>
  <si>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</si>
  <si>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</si>
  <si>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</si>
  <si>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</si>
  <si>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</si>
  <si>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</si>
  <si>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</si>
  <si>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</si>
  <si>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</si>
  <si>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</si>
  <si>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</si>
  <si>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</si>
  <si>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</si>
  <si>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</si>
  <si>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</si>
  <si>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</si>
  <si>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</si>
  <si>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</si>
  <si>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</si>
  <si>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</si>
  <si>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</si>
  <si>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</si>
  <si>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</si>
  <si>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</si>
  <si>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</si>
  <si>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</si>
  <si>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</si>
  <si>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</si>
  <si>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</si>
  <si>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</si>
  <si>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</si>
  <si>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</si>
  <si>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</si>
  <si>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</si>
  <si>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</si>
  <si>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</si>
  <si>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</si>
  <si>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</si>
  <si>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</si>
  <si>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</si>
  <si>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</si>
  <si>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</si>
  <si>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</si>
  <si>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</si>
  <si>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</si>
  <si>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</si>
  <si>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</si>
  <si>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</si>
  <si>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</si>
  <si>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</si>
  <si>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</si>
  <si>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</si>
  <si>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</si>
  <si>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</si>
  <si>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</si>
  <si>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</si>
  <si>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</si>
  <si>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</si>
  <si>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</si>
  <si>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</si>
  <si>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</si>
  <si>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</si>
  <si>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</si>
  <si>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</si>
  <si>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</si>
  <si>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</si>
  <si>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</si>
  <si>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</si>
  <si>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</si>
  <si>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</si>
  <si>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</si>
  <si>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</si>
  <si>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</si>
  <si>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</si>
  <si>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</si>
  <si>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</si>
  <si>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</si>
  <si>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</si>
  <si>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</si>
  <si>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</si>
  <si>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</si>
  <si>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</si>
  <si>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</si>
  <si>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</si>
  <si>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</si>
  <si>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</si>
  <si>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</si>
  <si>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</si>
  <si>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</si>
  <si>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</si>
  <si>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</si>
  <si>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</si>
  <si>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</si>
  <si>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</si>
  <si>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</si>
  <si>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</si>
  <si>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</si>
  <si>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</si>
  <si>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</si>
  <si>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</si>
  <si>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</si>
  <si>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</si>
  <si>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</si>
  <si>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</si>
  <si>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</si>
  <si>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</si>
  <si>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</si>
  <si>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</si>
  <si>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</si>
  <si>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</si>
  <si>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</si>
  <si>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</si>
  <si>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</si>
  <si>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</si>
  <si>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</si>
  <si>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</si>
  <si>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</si>
  <si>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</si>
  <si>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</si>
  <si>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</si>
  <si>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</si>
  <si>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</si>
  <si>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</si>
  <si>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</si>
  <si>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</si>
  <si>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</si>
  <si>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</si>
  <si>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</si>
  <si>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</si>
  <si>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</si>
  <si>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</si>
  <si>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</si>
  <si>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</si>
  <si>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</si>
  <si>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</si>
  <si>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</si>
  <si>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</si>
  <si>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</si>
  <si>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</si>
  <si>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</si>
  <si>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</si>
  <si>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</si>
  <si>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</si>
  <si>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</si>
  <si>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</si>
  <si>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</si>
  <si>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</si>
  <si>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</si>
  <si>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</si>
  <si>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</si>
  <si>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</si>
  <si>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</si>
  <si>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</si>
  <si>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</si>
  <si>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</si>
  <si>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</si>
  <si>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</si>
  <si>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</si>
  <si>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</si>
  <si>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</si>
  <si>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</si>
  <si>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</si>
  <si>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</si>
  <si>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</si>
  <si>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</si>
  <si>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</si>
  <si>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</si>
  <si>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</si>
  <si>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</si>
  <si>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</si>
  <si>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</si>
  <si>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</si>
  <si>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</si>
  <si>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</si>
  <si>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</si>
  <si>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</si>
  <si>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</si>
  <si>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</si>
  <si>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</si>
  <si>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</si>
  <si>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</si>
  <si>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</si>
  <si>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</si>
  <si>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</si>
  <si>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</si>
  <si>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</si>
  <si>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</si>
  <si>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</si>
  <si>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</si>
  <si>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</si>
  <si>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</si>
  <si>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</si>
  <si>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</si>
  <si>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</si>
  <si>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</si>
  <si>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</si>
  <si>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</si>
  <si>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</si>
  <si>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</si>
  <si>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</si>
  <si>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</si>
  <si>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</si>
  <si>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</si>
  <si>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</si>
  <si>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</si>
  <si>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</si>
  <si>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</si>
  <si>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</si>
  <si>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</si>
  <si>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</si>
  <si>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</si>
  <si>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</si>
  <si>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</si>
  <si>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</si>
  <si>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</si>
  <si>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</si>
  <si>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</si>
  <si>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</si>
  <si>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</si>
  <si>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</si>
  <si>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</si>
  <si>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</si>
  <si>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</si>
  <si>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</si>
  <si>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</si>
  <si>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</si>
  <si>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</si>
  <si>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</si>
  <si>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</si>
  <si>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</si>
  <si>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</si>
  <si>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</si>
  <si>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</si>
  <si>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</si>
  <si>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</si>
  <si>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</si>
  <si>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</si>
  <si>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</si>
  <si>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</si>
  <si>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</si>
  <si>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</si>
  <si>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</si>
  <si>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</si>
  <si>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</si>
  <si>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</si>
  <si>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</si>
  <si>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</si>
  <si>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</si>
  <si>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</si>
  <si>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</si>
  <si>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</si>
  <si>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</si>
  <si>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</si>
  <si>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</si>
  <si>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</si>
  <si>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</si>
  <si>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</si>
  <si>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</si>
  <si>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</si>
  <si>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</si>
  <si>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</si>
  <si>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</si>
  <si>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</si>
  <si>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</si>
  <si>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</si>
  <si>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</si>
  <si>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</si>
  <si>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</si>
  <si>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</si>
  <si>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</si>
  <si>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</si>
  <si>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</si>
  <si>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</si>
  <si>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</si>
  <si>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</si>
  <si>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</si>
  <si>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</si>
  <si>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</si>
  <si>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</si>
  <si>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</si>
  <si>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</si>
  <si>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</si>
  <si>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</si>
  <si>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</si>
  <si>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</si>
  <si>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</si>
  <si>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</si>
  <si>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</si>
  <si>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</si>
  <si>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</si>
  <si>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</si>
  <si>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</si>
  <si>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</si>
  <si>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</si>
  <si>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</si>
  <si>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</si>
  <si>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</si>
  <si>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</si>
  <si>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</si>
  <si>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</si>
  <si>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</si>
  <si>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</si>
  <si>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</si>
  <si>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</si>
  <si>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</si>
  <si>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</si>
  <si>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</si>
  <si>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</si>
  <si>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</si>
  <si>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</si>
  <si>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</si>
  <si>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</si>
  <si>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</si>
  <si>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</si>
  <si>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</si>
  <si>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</si>
  <si>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</si>
  <si>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</si>
  <si>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</si>
  <si>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</si>
  <si>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</si>
  <si>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</si>
  <si>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</si>
  <si>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</si>
  <si>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</si>
  <si>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</si>
  <si>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</si>
  <si>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</si>
  <si>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</si>
  <si>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</si>
  <si>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</si>
  <si>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</si>
  <si>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</si>
  <si>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</si>
  <si>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</si>
  <si>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</si>
  <si>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</si>
  <si>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</si>
  <si>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</si>
  <si>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</si>
  <si>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</si>
  <si>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</si>
  <si>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</si>
  <si>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</si>
  <si>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</si>
  <si>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</si>
  <si>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</si>
  <si>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</si>
  <si>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</si>
  <si>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</si>
  <si>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</si>
  <si>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</si>
  <si>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</si>
  <si>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</si>
  <si>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</si>
  <si>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</si>
  <si>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</si>
  <si>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</si>
  <si>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</si>
  <si>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</si>
  <si>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</si>
  <si>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</si>
  <si>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</si>
  <si>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</si>
  <si>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</si>
  <si>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</si>
  <si>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</si>
  <si>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</si>
  <si>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</si>
  <si>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</si>
  <si>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</si>
  <si>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</si>
  <si>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</si>
  <si>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</si>
  <si>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</si>
  <si>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</si>
  <si>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</si>
  <si>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</si>
  <si>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</si>
  <si>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</si>
  <si>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</si>
  <si>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</si>
  <si>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</si>
  <si>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</si>
  <si>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</si>
  <si>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</si>
  <si>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</si>
  <si>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</si>
  <si>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</si>
  <si>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</si>
  <si>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</si>
  <si>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</si>
  <si>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</si>
  <si>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</si>
  <si>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</si>
  <si>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</si>
  <si>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</si>
  <si>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</si>
  <si>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</si>
  <si>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</si>
  <si>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</si>
  <si>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</si>
  <si>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</si>
  <si>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</si>
  <si>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</si>
  <si>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</si>
  <si>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</si>
  <si>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</si>
  <si>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</si>
  <si>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</si>
  <si>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</si>
  <si>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</si>
  <si>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</si>
  <si>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</si>
  <si>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</si>
  <si>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</si>
  <si>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</si>
  <si>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</si>
  <si>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</si>
  <si>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</si>
  <si>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</si>
  <si>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</si>
  <si>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</si>
  <si>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</si>
  <si>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</si>
  <si>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</si>
  <si>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</si>
  <si>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</si>
  <si>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</si>
  <si>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</si>
  <si>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</si>
  <si>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</si>
  <si>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</si>
  <si>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</si>
  <si>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</si>
  <si>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</si>
  <si>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</si>
  <si>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</si>
  <si>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</si>
  <si>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</si>
  <si>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</si>
  <si>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</si>
  <si>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</si>
  <si>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</si>
  <si>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</si>
  <si>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</si>
  <si>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</si>
  <si>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</si>
  <si>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</si>
  <si>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</si>
  <si>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</si>
  <si>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</si>
  <si>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</si>
  <si>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</si>
  <si>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</si>
  <si>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</si>
  <si>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</si>
  <si>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</si>
  <si>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</si>
  <si>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</si>
  <si>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</si>
  <si>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</si>
  <si>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</si>
  <si>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</si>
  <si>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</si>
  <si>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</si>
  <si>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</si>
  <si>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</si>
  <si>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</si>
  <si>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</si>
  <si>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</si>
  <si>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</si>
  <si>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</si>
  <si>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</si>
  <si>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</si>
  <si>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</si>
  <si>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</si>
  <si>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</si>
  <si>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</si>
  <si>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</si>
  <si>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</si>
  <si>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</si>
  <si>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</si>
  <si>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</si>
  <si>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</si>
  <si>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</si>
  <si>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</si>
  <si>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</si>
  <si>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</si>
  <si>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</si>
  <si>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</si>
  <si>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</si>
  <si>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</si>
  <si>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</si>
  <si>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</si>
  <si>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</si>
  <si>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</si>
  <si>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</si>
  <si>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</si>
  <si>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</si>
  <si>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</si>
  <si>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</si>
  <si>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</si>
  <si>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</si>
  <si>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</si>
  <si>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</si>
  <si>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</si>
  <si>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</si>
  <si>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</si>
  <si>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</si>
  <si>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</si>
  <si>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</si>
  <si>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</si>
  <si>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</si>
  <si>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</si>
  <si>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</si>
  <si>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</si>
  <si>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</si>
  <si>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</si>
  <si>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</si>
  <si>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</si>
  <si>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</si>
  <si>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</si>
  <si>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</si>
  <si>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</si>
  <si>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</si>
  <si>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</si>
  <si>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</si>
  <si>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</si>
  <si>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</si>
  <si>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</si>
  <si>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</si>
  <si>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</si>
  <si>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</si>
  <si>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</si>
  <si>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</si>
  <si>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</si>
  <si>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</si>
  <si>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</si>
  <si>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</si>
  <si>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</si>
  <si>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</si>
  <si>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</si>
  <si>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</si>
  <si>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</si>
  <si>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</si>
  <si>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</si>
  <si>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</si>
  <si>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</si>
  <si>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</si>
  <si>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</si>
  <si>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</si>
  <si>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</si>
  <si>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</si>
  <si>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</si>
  <si>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</si>
  <si>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</si>
  <si>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</si>
  <si>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</si>
  <si>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</si>
  <si>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</si>
  <si>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</si>
  <si>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</si>
  <si>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</si>
  <si>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</si>
  <si>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</si>
  <si>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</si>
  <si>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</si>
  <si>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</si>
  <si>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</si>
  <si>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</si>
  <si>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</si>
  <si>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</si>
  <si>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</si>
  <si>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</si>
  <si>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</si>
  <si>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</si>
  <si>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</si>
  <si>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</si>
  <si>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</si>
  <si>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</si>
  <si>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</si>
  <si>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</si>
  <si>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</si>
  <si>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</si>
  <si>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</si>
  <si>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</si>
  <si>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</si>
  <si>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</si>
  <si>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</si>
  <si>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</si>
  <si>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</si>
  <si>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</si>
  <si>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</si>
  <si>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</si>
  <si>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</si>
  <si>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</si>
  <si>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</si>
  <si>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</si>
  <si>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</si>
  <si>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</si>
  <si>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</si>
  <si>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</si>
  <si>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</si>
  <si>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</si>
  <si>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</si>
  <si>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</si>
  <si>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</si>
  <si>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</si>
  <si>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</si>
  <si>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</si>
  <si>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</si>
  <si>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</si>
  <si>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</si>
  <si>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</si>
  <si>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</si>
  <si>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</si>
  <si>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</si>
  <si>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</si>
  <si>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</si>
  <si>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</si>
  <si>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</si>
  <si>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</si>
  <si>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</si>
  <si>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</si>
  <si>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</si>
  <si>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</si>
  <si>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</si>
  <si>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</si>
  <si>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</si>
  <si>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</si>
  <si>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</si>
  <si>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</si>
  <si>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</si>
  <si>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</si>
  <si>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</si>
  <si>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</si>
  <si>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</si>
  <si>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</si>
  <si>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</si>
  <si>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</si>
  <si>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</si>
  <si>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</si>
  <si>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</si>
  <si>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</si>
  <si>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</si>
  <si>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</si>
  <si>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</si>
  <si>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</si>
  <si>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</si>
  <si>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</si>
  <si>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</si>
  <si>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</si>
  <si>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</si>
  <si>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</si>
  <si>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</si>
  <si>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</si>
  <si>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</si>
  <si>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</si>
  <si>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</si>
  <si>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</si>
  <si>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</si>
  <si>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</si>
  <si>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</si>
  <si>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</si>
  <si>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</si>
  <si>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</si>
  <si>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</si>
  <si>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</si>
  <si>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</si>
  <si>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</si>
  <si>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</si>
  <si>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</si>
  <si>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</si>
  <si>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</si>
  <si>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</si>
  <si>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</si>
  <si>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</si>
  <si>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</si>
  <si>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</si>
  <si>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</si>
  <si>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</si>
  <si>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</si>
  <si>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</si>
  <si>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</si>
  <si>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</si>
  <si>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</si>
  <si>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</si>
  <si>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</si>
  <si>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</si>
  <si>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</si>
  <si>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</si>
  <si>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</si>
  <si>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</si>
  <si>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</si>
  <si>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</si>
  <si>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</si>
  <si>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</si>
  <si>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</si>
  <si>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</si>
  <si>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</si>
  <si>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</si>
  <si>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</si>
  <si>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</si>
  <si>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</si>
  <si>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</si>
  <si>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</si>
  <si>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</si>
  <si>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</si>
  <si>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</si>
  <si>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</si>
  <si>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</si>
  <si>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</si>
  <si>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</si>
  <si>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</si>
  <si>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</si>
  <si>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</si>
  <si>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</si>
  <si>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</si>
  <si>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</si>
  <si>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</si>
  <si>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</si>
  <si>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</si>
  <si>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</si>
  <si>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</si>
  <si>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</si>
  <si>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</si>
  <si>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</si>
  <si>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</si>
  <si>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</si>
  <si>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</si>
  <si>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</si>
  <si>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</si>
  <si>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</si>
  <si>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</si>
  <si>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</si>
  <si>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</si>
  <si>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</si>
  <si>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</si>
  <si>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</si>
  <si>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</si>
  <si>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</si>
  <si>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</si>
  <si>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</si>
  <si>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</si>
  <si>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</si>
  <si>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</si>
  <si>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</si>
  <si>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</si>
  <si>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</si>
  <si>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</si>
  <si>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</si>
  <si>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</si>
  <si>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</si>
  <si>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</si>
  <si>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</si>
  <si>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</si>
  <si>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</si>
  <si>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</si>
  <si>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</si>
  <si>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</si>
  <si>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</si>
  <si>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</si>
  <si>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</si>
  <si>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</si>
  <si>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</si>
  <si>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</si>
  <si>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</si>
  <si>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</si>
  <si>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</si>
  <si>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</si>
  <si>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</si>
  <si>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</si>
  <si>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</si>
  <si>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</si>
  <si>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</si>
  <si>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</si>
  <si>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</si>
  <si>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</si>
  <si>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</si>
  <si>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</si>
  <si>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</si>
  <si>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</si>
  <si>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</si>
  <si>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</si>
  <si>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</si>
  <si>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</si>
  <si>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</si>
  <si>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</si>
  <si>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</si>
  <si>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</si>
  <si>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</si>
  <si>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</si>
  <si>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</si>
  <si>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</si>
  <si>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</si>
  <si>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</si>
  <si>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</si>
  <si>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</si>
  <si>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</si>
  <si>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</si>
  <si>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</si>
  <si>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</si>
  <si>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</si>
  <si>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</si>
  <si>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</si>
  <si>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</si>
  <si>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</si>
  <si>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</si>
  <si>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</si>
  <si>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</si>
  <si>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</si>
  <si>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</si>
  <si>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</si>
  <si>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</si>
  <si>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</si>
  <si>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</si>
  <si>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</si>
  <si>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</si>
  <si>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</si>
  <si>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</si>
  <si>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</si>
  <si>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</si>
  <si>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</si>
  <si>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</si>
  <si>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</si>
  <si>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</si>
  <si>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</si>
  <si>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</si>
  <si>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</si>
  <si>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</si>
  <si>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</si>
  <si>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</si>
  <si>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</si>
  <si>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</si>
  <si>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</si>
  <si>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</si>
  <si>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</si>
  <si>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</si>
  <si>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</si>
  <si>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</si>
  <si>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</si>
  <si>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</si>
  <si>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</si>
  <si>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</si>
  <si>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</si>
  <si>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</si>
  <si>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</si>
  <si>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</si>
  <si>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</si>
  <si>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</si>
  <si>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</si>
  <si>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</si>
  <si>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</si>
  <si>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</si>
  <si>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</si>
  <si>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</si>
  <si>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</si>
  <si>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</si>
  <si>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</si>
  <si>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</si>
  <si>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</si>
  <si>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</si>
  <si>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</si>
  <si>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</si>
  <si>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</si>
  <si>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</si>
  <si>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</si>
  <si>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</si>
  <si>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</si>
  <si>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</si>
  <si>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</si>
  <si>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</si>
  <si>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</si>
  <si>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</si>
  <si>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</si>
  <si>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</si>
  <si>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</si>
  <si>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</si>
  <si>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</si>
  <si>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</si>
  <si>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</si>
  <si>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</si>
  <si>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</si>
  <si>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</si>
  <si>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</si>
  <si>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</si>
  <si>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</si>
  <si>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</si>
  <si>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</si>
  <si>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</si>
  <si>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</si>
  <si>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</si>
  <si>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</si>
  <si>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</si>
  <si>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</si>
  <si>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</si>
  <si>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</si>
  <si>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</si>
  <si>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</si>
  <si>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</si>
  <si>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</si>
  <si>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</si>
  <si>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</si>
  <si>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</si>
  <si>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</si>
  <si>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</si>
  <si>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</si>
  <si>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</si>
  <si>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</si>
  <si>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</si>
  <si>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</si>
  <si>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</si>
  <si>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</si>
  <si>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</si>
  <si>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</si>
  <si>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</si>
  <si>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</si>
  <si>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</si>
  <si>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</si>
  <si>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</si>
  <si>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</si>
  <si>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</si>
  <si>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</si>
  <si>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</si>
  <si>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</si>
  <si>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</si>
  <si>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</si>
  <si>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</si>
  <si>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</si>
  <si>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</si>
  <si>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</si>
  <si>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</si>
  <si>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</si>
  <si>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</si>
  <si>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</si>
  <si>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</si>
  <si>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</si>
  <si>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</si>
  <si>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</si>
  <si>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</si>
  <si>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</si>
  <si>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</si>
  <si>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</si>
  <si>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</si>
  <si>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</si>
  <si>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</si>
  <si>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</si>
  <si>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</si>
  <si>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</si>
  <si>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</si>
  <si>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</si>
  <si>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</si>
  <si>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</si>
  <si>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</si>
  <si>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</si>
  <si>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</si>
  <si>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</si>
  <si>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</si>
  <si>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</si>
  <si>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</si>
  <si>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</si>
  <si>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</si>
  <si>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</si>
  <si>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</si>
  <si>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</si>
  <si>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</si>
  <si>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</si>
  <si>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</si>
  <si>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</si>
  <si>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</si>
  <si>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</si>
  <si>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</si>
  <si>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</si>
  <si>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</si>
  <si>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</si>
  <si>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</si>
  <si>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</si>
  <si>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</si>
  <si>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</si>
  <si>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</si>
  <si>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</si>
  <si>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</si>
  <si>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</si>
  <si>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</si>
  <si>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</si>
  <si>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</si>
  <si>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</si>
  <si>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</si>
  <si>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</si>
  <si>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</si>
  <si>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</si>
  <si>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</si>
  <si>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</si>
  <si>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</si>
  <si>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</si>
  <si>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</si>
  <si>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</si>
  <si>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</si>
  <si>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</si>
  <si>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</si>
  <si>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</si>
  <si>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</si>
  <si>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</si>
  <si>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</si>
  <si>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</si>
  <si>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</si>
  <si>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</si>
  <si>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</si>
  <si>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</si>
  <si>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</si>
  <si>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</si>
  <si>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</si>
  <si>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</si>
  <si>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</si>
  <si>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</si>
  <si>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</si>
  <si>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</si>
  <si>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</si>
  <si>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</si>
  <si>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</si>
  <si>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</si>
  <si>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</si>
  <si>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</si>
  <si>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</si>
  <si>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</si>
  <si>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</si>
  <si>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</si>
  <si>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</si>
  <si>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</si>
  <si>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</si>
  <si>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</si>
  <si>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</si>
  <si>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</si>
  <si>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</si>
  <si>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</si>
  <si>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</si>
  <si>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</si>
  <si>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</si>
  <si>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</si>
  <si>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</si>
  <si>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</si>
  <si>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</si>
  <si>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</si>
  <si>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</si>
  <si>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</si>
  <si>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</si>
  <si>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</si>
  <si>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</si>
  <si>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</si>
  <si>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</si>
  <si>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</si>
  <si>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</si>
  <si>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</si>
  <si>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</si>
  <si>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</si>
  <si>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</si>
  <si>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</si>
  <si>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</si>
  <si>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</si>
  <si>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</si>
  <si>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</si>
  <si>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</si>
  <si>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</si>
  <si>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</si>
  <si>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</si>
  <si>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</si>
  <si>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</si>
  <si>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</si>
  <si>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</si>
  <si>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</si>
  <si>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</si>
  <si>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</si>
  <si>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</si>
  <si>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</si>
  <si>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</si>
  <si>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</si>
  <si>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</si>
  <si>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</si>
  <si>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</si>
  <si>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</si>
  <si>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</si>
  <si>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</si>
  <si>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</si>
  <si>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</si>
  <si>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</si>
  <si>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</si>
  <si>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</si>
  <si>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</si>
  <si>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</si>
  <si>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</si>
  <si>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</si>
  <si>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</si>
  <si>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</si>
  <si>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</si>
  <si>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</si>
  <si>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</si>
  <si>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</si>
  <si>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</si>
  <si>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</si>
  <si>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</si>
  <si>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</si>
  <si>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</si>
  <si>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</si>
  <si>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</si>
  <si>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</si>
  <si>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</si>
  <si>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</si>
  <si>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</si>
  <si>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</si>
  <si>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</si>
  <si>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</si>
  <si>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</si>
  <si>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</si>
  <si>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</si>
  <si>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</si>
  <si>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</si>
  <si>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</si>
  <si>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</si>
  <si>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</si>
  <si>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</si>
  <si>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</si>
  <si>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</si>
  <si>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</si>
  <si>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</si>
  <si>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</si>
  <si>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</si>
  <si>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</si>
  <si>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</si>
  <si>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</si>
  <si>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</si>
  <si>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</si>
  <si>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</si>
  <si>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</si>
  <si>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</si>
  <si>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</si>
  <si>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</si>
  <si>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</si>
  <si>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</si>
  <si>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</si>
  <si>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</si>
  <si>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</si>
  <si>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</si>
  <si>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</si>
  <si>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</si>
  <si>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</si>
  <si>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</si>
  <si>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</si>
  <si>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</si>
  <si>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</si>
  <si>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</si>
  <si>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</si>
  <si>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</si>
  <si>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</si>
  <si>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</si>
  <si>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</si>
  <si>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</si>
  <si>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</si>
  <si>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</si>
  <si>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</si>
  <si>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</si>
  <si>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</si>
  <si>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</si>
  <si>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</si>
  <si>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</si>
  <si>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</si>
  <si>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</si>
  <si>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</si>
  <si>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</si>
  <si>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</si>
  <si>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</si>
  <si>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</si>
  <si>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</si>
  <si>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</si>
  <si>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</si>
  <si>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</si>
  <si>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</si>
  <si>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</si>
  <si>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</si>
  <si>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</si>
  <si>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</si>
  <si>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</si>
  <si>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</si>
  <si>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</si>
  <si>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</si>
  <si>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</si>
  <si>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</si>
  <si>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</si>
  <si>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</si>
  <si>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</si>
  <si>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</si>
  <si>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</si>
  <si>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</si>
  <si>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</si>
  <si>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</si>
  <si>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</si>
  <si>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</si>
  <si>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</si>
  <si>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</si>
  <si>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</si>
  <si>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</si>
  <si>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</si>
  <si>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</si>
  <si>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</si>
  <si>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</si>
  <si>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</si>
  <si>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</si>
  <si>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</si>
  <si>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</si>
  <si>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</si>
  <si>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</si>
  <si>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</si>
  <si>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</si>
  <si>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</si>
  <si>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</si>
  <si>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</si>
  <si>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</si>
  <si>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</si>
  <si>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</si>
  <si>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</si>
  <si>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</si>
  <si>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</si>
  <si>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</si>
  <si>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</si>
  <si>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</si>
  <si>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</si>
  <si>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</si>
  <si>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</si>
  <si>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</si>
  <si>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</si>
  <si>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</si>
  <si>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</si>
  <si>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</si>
  <si>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</si>
  <si>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</si>
  <si>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</si>
  <si>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</si>
  <si>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</si>
  <si>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</si>
  <si>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</si>
  <si>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</si>
  <si>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</si>
  <si>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</si>
  <si>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</si>
  <si>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</si>
  <si>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</si>
  <si>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</si>
  <si>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</si>
  <si>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</si>
  <si>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</si>
  <si>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</si>
  <si>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</si>
  <si>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</si>
  <si>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</si>
  <si>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</si>
  <si>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</si>
  <si>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</si>
  <si>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</si>
  <si>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</si>
  <si>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</si>
  <si>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</si>
  <si>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</si>
  <si>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</si>
  <si>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</si>
  <si>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</si>
  <si>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</si>
  <si>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</si>
  <si>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</si>
  <si>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</si>
  <si>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</si>
  <si>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</si>
  <si>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</si>
  <si>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</si>
  <si>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</si>
  <si>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</si>
  <si>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</si>
  <si>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</si>
  <si>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</si>
  <si>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</si>
  <si>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</si>
  <si>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</si>
  <si>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</si>
  <si>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</si>
  <si>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</si>
  <si>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</si>
  <si>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</si>
  <si>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</si>
  <si>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</si>
  <si>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</si>
  <si>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</si>
  <si>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</si>
  <si>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</si>
  <si>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</si>
  <si>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</si>
  <si>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</si>
  <si>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</si>
  <si>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</si>
  <si>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</si>
  <si>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</si>
  <si>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</si>
  <si>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</si>
  <si>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</si>
  <si>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</si>
  <si>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</si>
  <si>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</si>
  <si>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</si>
  <si>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</si>
  <si>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</si>
  <si>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</si>
  <si>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</si>
  <si>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</si>
  <si>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</si>
  <si>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</si>
  <si>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</si>
  <si>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</si>
  <si>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</si>
  <si>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</si>
  <si>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</si>
  <si>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</si>
  <si>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</si>
  <si>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</si>
  <si>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</si>
  <si>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</si>
  <si>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</si>
  <si>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</si>
  <si>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</si>
  <si>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</si>
  <si>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</si>
  <si>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</si>
  <si>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</si>
  <si>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</si>
  <si>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</si>
  <si>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</si>
  <si>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</si>
  <si>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</si>
  <si>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</si>
  <si>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</si>
  <si>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</si>
  <si>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</si>
  <si>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</si>
  <si>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</si>
  <si>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</si>
  <si>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</si>
  <si>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</si>
  <si>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</si>
  <si>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</si>
  <si>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</si>
  <si>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</si>
  <si>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</si>
  <si>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</si>
  <si>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</si>
  <si>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</si>
  <si>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</si>
  <si>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</si>
  <si>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</si>
  <si>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</si>
  <si>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</si>
  <si>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</si>
  <si>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</si>
  <si>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</si>
  <si>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</si>
  <si>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</si>
  <si>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</si>
  <si>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</si>
  <si>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</si>
  <si>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</si>
  <si>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</si>
  <si>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</si>
  <si>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</si>
  <si>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</si>
  <si>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</si>
  <si>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</si>
  <si>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</si>
  <si>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</si>
  <si>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</si>
  <si>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</si>
  <si>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</si>
  <si>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</si>
  <si>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</si>
  <si>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</si>
  <si>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</si>
  <si>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</si>
  <si>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</si>
  <si>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</si>
  <si>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</si>
  <si>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</si>
  <si>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</si>
  <si>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</si>
  <si>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</si>
  <si>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</si>
  <si>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</si>
  <si>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</si>
  <si>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</si>
  <si>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</si>
  <si>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</si>
  <si>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</si>
  <si>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</si>
  <si>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</si>
  <si>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</si>
  <si>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</si>
  <si>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</si>
  <si>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</si>
  <si>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</si>
  <si>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</si>
  <si>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</si>
  <si>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</si>
  <si>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</si>
  <si>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</si>
  <si>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</si>
  <si>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</si>
  <si>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</si>
  <si>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</si>
  <si>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</si>
  <si>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</si>
  <si>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</si>
  <si>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</si>
  <si>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</si>
  <si>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</si>
  <si>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</si>
  <si>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</si>
  <si>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</si>
  <si>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</si>
  <si>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</si>
  <si>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</si>
  <si>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</si>
  <si>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</si>
  <si>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</si>
  <si>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</si>
  <si>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</si>
  <si>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</si>
  <si>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</si>
  <si>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</si>
  <si>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</si>
  <si>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</si>
  <si>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</si>
  <si>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</si>
  <si>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</si>
  <si>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</si>
  <si>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</si>
  <si>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</si>
  <si>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</si>
  <si>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</si>
  <si>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</si>
  <si>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</si>
  <si>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</si>
  <si>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</si>
  <si>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</si>
  <si>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</si>
  <si>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</si>
  <si>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</si>
  <si>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</si>
  <si>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</si>
  <si>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</si>
  <si>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</si>
  <si>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</si>
  <si>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</si>
  <si>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</si>
  <si>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</si>
  <si>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</si>
  <si>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</si>
  <si>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</si>
  <si>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</si>
  <si>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</si>
  <si>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</si>
  <si>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</si>
  <si>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</si>
  <si>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</si>
  <si>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</si>
  <si>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</si>
  <si>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</si>
  <si>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</si>
  <si>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</si>
  <si>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</si>
  <si>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</si>
  <si>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</si>
  <si>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</si>
  <si>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</si>
  <si>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</si>
  <si>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</si>
  <si>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</si>
  <si>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</si>
  <si>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</si>
  <si>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</si>
  <si>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</si>
  <si>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</si>
  <si>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</si>
  <si>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</si>
  <si>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</si>
  <si>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</si>
  <si>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</si>
  <si>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</si>
  <si>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</si>
  <si>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</si>
  <si>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</si>
  <si>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</si>
  <si>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</si>
  <si>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</si>
  <si>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</si>
  <si>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</si>
  <si>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</si>
  <si>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</si>
  <si>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</si>
  <si>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</si>
  <si>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</si>
  <si>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</si>
  <si>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</si>
  <si>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</si>
  <si>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</si>
  <si>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</si>
  <si>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</si>
  <si>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</si>
  <si>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</si>
  <si>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</si>
  <si>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</si>
  <si>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</si>
  <si>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</si>
  <si>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</si>
  <si>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</si>
  <si>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</si>
  <si>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</si>
  <si>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</si>
  <si>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</si>
  <si>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</si>
  <si>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</si>
  <si>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</si>
  <si>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</si>
  <si>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</si>
  <si>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</si>
  <si>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</si>
  <si>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</si>
  <si>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</si>
  <si>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</si>
  <si>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</si>
  <si>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</si>
  <si>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</si>
  <si>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</si>
  <si>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</si>
  <si>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</si>
  <si>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</si>
  <si>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</si>
  <si>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</si>
  <si>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</si>
  <si>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</si>
  <si>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</si>
  <si>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</si>
  <si>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</si>
  <si>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</si>
  <si>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</si>
  <si>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</si>
  <si>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</si>
  <si>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</si>
  <si>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</si>
  <si>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</si>
  <si>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</si>
  <si>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</si>
  <si>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</si>
  <si>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</si>
  <si>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</si>
  <si>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</si>
  <si>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</si>
  <si>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</si>
  <si>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</si>
  <si>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</si>
  <si>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</si>
  <si>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</si>
  <si>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</si>
  <si>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</si>
  <si>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</si>
  <si>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</si>
  <si>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</si>
  <si>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</si>
  <si>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</si>
  <si>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</si>
  <si>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</si>
  <si>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</si>
  <si>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</si>
  <si>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</si>
  <si>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</si>
  <si>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</si>
  <si>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</si>
  <si>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</si>
  <si>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</si>
  <si>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</si>
  <si>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</si>
  <si>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</si>
  <si>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</si>
  <si>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</si>
  <si>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</si>
  <si>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</si>
  <si>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</si>
  <si>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</si>
  <si>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</si>
  <si>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</si>
  <si>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</si>
  <si>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</si>
  <si>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</si>
  <si>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</si>
  <si>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</si>
  <si>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</si>
  <si>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</si>
  <si>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</si>
  <si>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</si>
  <si>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</si>
  <si>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</si>
  <si>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</si>
  <si>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</si>
  <si>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</si>
  <si>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</si>
  <si>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</si>
  <si>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</si>
  <si>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</si>
  <si>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</si>
  <si>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</si>
  <si>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</si>
  <si>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</si>
  <si>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</si>
  <si>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</si>
  <si>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</si>
  <si>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</si>
  <si>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</si>
  <si>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</si>
  <si>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</si>
  <si>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</si>
  <si>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</si>
  <si>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</si>
  <si>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</si>
  <si>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</si>
  <si>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</si>
  <si>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</si>
  <si>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</si>
  <si>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</si>
  <si>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</si>
  <si>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</si>
  <si>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</si>
  <si>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</si>
  <si>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</si>
  <si>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</si>
  <si>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</si>
  <si>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</si>
  <si>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</si>
  <si>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</si>
  <si>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</si>
  <si>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</si>
  <si>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</si>
  <si>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</si>
  <si>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</si>
  <si>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</si>
  <si>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</si>
  <si>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</si>
  <si>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</si>
  <si>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</si>
  <si>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</si>
  <si>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</si>
  <si>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</si>
  <si>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</si>
  <si>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</si>
  <si>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</si>
  <si>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</si>
  <si>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</si>
  <si>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</si>
  <si>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</si>
  <si>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</si>
  <si>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</si>
  <si>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</si>
  <si>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</si>
  <si>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</si>
  <si>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</si>
  <si>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</si>
  <si>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</si>
  <si>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</si>
  <si>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</si>
  <si>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</si>
  <si>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</si>
  <si>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</si>
  <si>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</si>
  <si>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</si>
  <si>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</si>
  <si>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</si>
  <si>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</si>
  <si>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</si>
  <si>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</si>
  <si>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</si>
  <si>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</si>
  <si>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</si>
  <si>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</si>
  <si>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</si>
  <si>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</si>
  <si>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</si>
  <si>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</si>
  <si>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</si>
  <si>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</si>
  <si>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</si>
  <si>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</si>
  <si>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</si>
  <si>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</si>
  <si>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</si>
  <si>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</si>
  <si>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</si>
  <si>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</si>
  <si>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</si>
  <si>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</si>
  <si>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</si>
  <si>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</si>
  <si>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</si>
  <si>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</si>
  <si>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</si>
  <si>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</si>
  <si>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</si>
  <si>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</si>
  <si>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</si>
  <si>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</si>
  <si>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</si>
  <si>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</si>
  <si>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</si>
  <si>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</si>
  <si>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</si>
  <si>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</si>
  <si>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</si>
  <si>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</si>
  <si>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</si>
  <si>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</si>
  <si>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</si>
  <si>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</si>
  <si>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</si>
  <si>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</si>
  <si>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</si>
  <si>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</si>
  <si>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</si>
  <si>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</si>
  <si>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</si>
  <si>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</si>
  <si>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</si>
  <si>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</si>
  <si>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</si>
  <si>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</si>
  <si>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</si>
  <si>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</si>
  <si>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</si>
  <si>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</si>
  <si>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</si>
  <si>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</si>
  <si>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</si>
  <si>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</si>
  <si>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</si>
  <si>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</si>
  <si>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</si>
  <si>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</si>
  <si>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</si>
  <si>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</si>
  <si>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</si>
  <si>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</si>
  <si>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</si>
  <si>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</si>
  <si>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</si>
  <si>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</si>
  <si>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</si>
  <si>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</si>
  <si>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</si>
  <si>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</si>
  <si>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</si>
  <si>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</si>
  <si>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</si>
  <si>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</si>
  <si>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</si>
  <si>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</si>
  <si>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</si>
  <si>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</si>
  <si>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</si>
  <si>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</si>
  <si>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</si>
  <si>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</si>
  <si>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</si>
  <si>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</si>
  <si>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</si>
  <si>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</si>
  <si>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</si>
  <si>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</si>
  <si>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</si>
  <si>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</si>
  <si>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</si>
  <si>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</si>
  <si>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</si>
  <si>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</si>
  <si>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</si>
  <si>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</si>
  <si>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</si>
  <si>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</si>
  <si>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</si>
  <si>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</si>
  <si>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</si>
  <si>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</si>
  <si>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</si>
  <si>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</si>
  <si>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</si>
  <si>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</si>
  <si>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</si>
  <si>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</si>
  <si>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</si>
  <si>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</si>
  <si>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</si>
  <si>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</si>
  <si>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</si>
  <si>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</si>
  <si>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</si>
  <si>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</si>
  <si>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</si>
  <si>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</si>
  <si>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</si>
  <si>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</si>
  <si>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</si>
  <si>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</si>
  <si>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</si>
  <si>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</si>
  <si>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</si>
  <si>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</si>
  <si>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</si>
  <si>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</si>
  <si>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</si>
  <si>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</si>
  <si>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</si>
  <si>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</si>
  <si>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</si>
  <si>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</si>
  <si>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</si>
  <si>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</si>
  <si>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</si>
  <si>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</si>
  <si>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</si>
  <si>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</si>
  <si>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</si>
  <si>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</si>
  <si>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</si>
  <si>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</si>
  <si>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</si>
  <si>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</si>
  <si>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</si>
  <si>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</si>
  <si>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</si>
  <si>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</si>
  <si>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</si>
  <si>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</si>
  <si>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</si>
  <si>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</si>
  <si>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</si>
  <si>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</si>
  <si>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</si>
  <si>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</si>
  <si>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</si>
  <si>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</si>
  <si>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</si>
  <si>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</si>
  <si>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</si>
  <si>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</si>
  <si>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</si>
  <si>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</si>
  <si>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</si>
  <si>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</si>
  <si>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</si>
  <si>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</si>
  <si>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</si>
  <si>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</si>
  <si>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</si>
  <si>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</si>
  <si>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</si>
  <si>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</si>
  <si>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</si>
  <si>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</si>
  <si>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</si>
  <si>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</si>
  <si>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</si>
  <si>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</si>
  <si>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</si>
  <si>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</si>
  <si>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</si>
  <si>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</si>
  <si>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</si>
  <si>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</si>
  <si>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</si>
  <si>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</si>
  <si>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</si>
  <si>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</si>
  <si>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</si>
  <si>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</si>
  <si>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</si>
  <si>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</si>
  <si>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</si>
  <si>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</si>
  <si>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</si>
  <si>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</si>
  <si>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</si>
  <si>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</si>
  <si>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</si>
  <si>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</si>
  <si>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</si>
  <si>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</si>
  <si>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</si>
  <si>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</si>
  <si>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</si>
  <si>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</si>
  <si>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</si>
  <si>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</si>
  <si>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</si>
  <si>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</si>
  <si>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</si>
  <si>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</si>
  <si>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</si>
  <si>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</si>
  <si>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</si>
  <si>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</si>
  <si>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</si>
  <si>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</si>
  <si>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</si>
  <si>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</si>
  <si>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</si>
  <si>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</si>
  <si>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</si>
  <si>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</si>
  <si>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</si>
  <si>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</si>
  <si>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</si>
  <si>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</si>
  <si>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</si>
  <si>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</si>
  <si>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</si>
  <si>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</si>
  <si>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</si>
  <si>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</si>
  <si>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</si>
  <si>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</si>
  <si>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</si>
  <si>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</si>
  <si>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</si>
  <si>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</si>
  <si>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</si>
  <si>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</si>
  <si>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</si>
  <si>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</si>
  <si>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</si>
  <si>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</si>
  <si>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</si>
  <si>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</si>
  <si>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</si>
  <si>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</si>
  <si>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</si>
  <si>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</si>
  <si>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</si>
  <si>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</si>
  <si>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</si>
  <si>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</si>
  <si>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</si>
  <si>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</si>
  <si>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</si>
  <si>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</si>
  <si>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</si>
  <si>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</si>
  <si>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</si>
  <si>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</si>
  <si>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</si>
  <si>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</si>
  <si>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</si>
  <si>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</si>
  <si>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</si>
  <si>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</si>
  <si>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</si>
  <si>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</si>
  <si>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</si>
  <si>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</si>
  <si>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</si>
  <si>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</si>
  <si>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</si>
  <si>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</si>
  <si>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</si>
  <si>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</si>
  <si>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</si>
  <si>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</si>
  <si>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</si>
  <si>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</si>
  <si>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</si>
  <si>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</si>
  <si>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</si>
  <si>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</si>
  <si>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</si>
  <si>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</si>
  <si>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</si>
  <si>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</si>
  <si>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</si>
  <si>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</si>
  <si>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</si>
  <si>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</si>
  <si>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</si>
  <si>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</si>
  <si>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</si>
  <si>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</si>
  <si>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</si>
  <si>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</si>
  <si>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</si>
  <si>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</si>
  <si>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</si>
  <si>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</si>
  <si>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</si>
  <si>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</si>
  <si>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</si>
  <si>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</si>
  <si>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</si>
  <si>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</si>
  <si>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</si>
  <si>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</si>
  <si>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</si>
  <si>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</si>
  <si>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</si>
  <si>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</si>
  <si>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</si>
  <si>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</si>
  <si>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</si>
  <si>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</si>
  <si>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</si>
  <si>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</si>
  <si>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</si>
  <si>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</si>
  <si>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</si>
  <si>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</si>
  <si>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</si>
  <si>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</si>
  <si>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</si>
  <si>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</si>
  <si>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</si>
  <si>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</si>
  <si>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</si>
  <si>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</si>
  <si>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</si>
  <si>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</si>
  <si>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</si>
  <si>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</si>
  <si>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</si>
  <si>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</si>
  <si>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</si>
  <si>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</si>
  <si>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</si>
  <si>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</si>
  <si>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</si>
  <si>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</si>
  <si>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</si>
  <si>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</si>
  <si>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</si>
  <si>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</si>
  <si>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</si>
  <si>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</si>
  <si>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</si>
  <si>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</si>
  <si>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</si>
  <si>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</si>
  <si>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</si>
  <si>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</si>
  <si>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</si>
  <si>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</si>
  <si>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</si>
  <si>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</si>
  <si>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</si>
  <si>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</si>
  <si>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</si>
  <si>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</si>
  <si>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</si>
  <si>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</si>
  <si>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</si>
  <si>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</si>
  <si>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</si>
  <si>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</si>
  <si>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</si>
  <si>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</si>
  <si>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</si>
  <si>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</si>
  <si>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</si>
  <si>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</si>
  <si>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</si>
  <si>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</si>
  <si>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</si>
  <si>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</si>
  <si>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</si>
  <si>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</si>
  <si>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</si>
  <si>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</si>
  <si>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</si>
  <si>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</si>
  <si>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</si>
  <si>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</si>
  <si>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</si>
  <si>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</si>
  <si>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</si>
  <si>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</si>
  <si>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</si>
  <si>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</si>
  <si>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</si>
  <si>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</si>
  <si>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</si>
  <si>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</si>
  <si>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</si>
  <si>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</si>
  <si>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</si>
  <si>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</si>
  <si>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</si>
  <si>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</si>
  <si>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</si>
  <si>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</si>
  <si>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</si>
  <si>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</si>
  <si>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</si>
  <si>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</si>
  <si>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</si>
  <si>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</si>
  <si>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</si>
  <si>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</si>
  <si>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</si>
  <si>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</si>
  <si>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</si>
  <si>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</si>
  <si>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</si>
  <si>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</si>
  <si>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</si>
  <si>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</si>
  <si>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</si>
  <si>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</si>
  <si>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</si>
  <si>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</si>
  <si>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</si>
  <si>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</si>
  <si>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</si>
  <si>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</si>
  <si>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</si>
  <si>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</si>
  <si>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</si>
  <si>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</si>
  <si>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</si>
  <si>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</si>
  <si>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</si>
  <si>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</si>
  <si>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</si>
  <si>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</si>
  <si>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</si>
  <si>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</si>
  <si>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</si>
  <si>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</si>
  <si>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</si>
  <si>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</si>
  <si>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</si>
  <si>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</si>
  <si>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</si>
  <si>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</si>
  <si>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</si>
  <si>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</si>
  <si>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</si>
  <si>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</si>
  <si>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</si>
  <si>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</si>
  <si>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</si>
  <si>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</si>
  <si>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</si>
  <si>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</si>
  <si>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</si>
  <si>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</si>
  <si>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</si>
  <si>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</si>
  <si>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</si>
  <si>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</si>
  <si>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</si>
  <si>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</si>
  <si>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</si>
  <si>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</si>
  <si>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</si>
  <si>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</si>
  <si>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</si>
  <si>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</si>
  <si>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</si>
  <si>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</si>
  <si>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</si>
  <si>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</si>
  <si>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</si>
  <si>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</si>
  <si>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</si>
  <si>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</si>
  <si>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</si>
  <si>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</si>
  <si>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</si>
  <si>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</si>
  <si>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</si>
  <si>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</si>
  <si>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</si>
  <si>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</si>
  <si>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</si>
  <si>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</si>
  <si>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</si>
  <si>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</si>
  <si>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</si>
  <si>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</si>
  <si>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</si>
  <si>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</si>
  <si>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</si>
  <si>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</si>
  <si>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</si>
  <si>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</si>
  <si>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</si>
  <si>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</si>
  <si>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</si>
  <si>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</si>
  <si>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</si>
  <si>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</si>
  <si>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</si>
  <si>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</si>
  <si>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</si>
  <si>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</si>
  <si>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</si>
  <si>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</si>
  <si>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</si>
  <si>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</si>
  <si>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</si>
  <si>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</si>
  <si>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</si>
  <si>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</si>
  <si>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</si>
  <si>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</si>
  <si>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</si>
  <si>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</si>
  <si>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</si>
  <si>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</si>
  <si>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</si>
  <si>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</si>
  <si>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</si>
  <si>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</si>
  <si>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</si>
  <si>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</si>
  <si>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</si>
  <si>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</si>
  <si>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</si>
  <si>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</si>
  <si>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</si>
  <si>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</si>
  <si>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</si>
  <si>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</si>
  <si>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</si>
  <si>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</si>
  <si>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</si>
  <si>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</si>
  <si>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</si>
  <si>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</si>
  <si>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</si>
  <si>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</si>
  <si>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</si>
  <si>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</si>
  <si>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</si>
  <si>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</si>
  <si>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</si>
  <si>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</si>
  <si>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</si>
  <si>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</si>
  <si>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</si>
  <si>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</si>
  <si>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</si>
  <si>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</si>
  <si>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</si>
  <si>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</si>
  <si>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</si>
  <si>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</si>
  <si>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</si>
  <si>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</si>
  <si>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</si>
  <si>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</si>
  <si>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</si>
  <si>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</si>
  <si>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</si>
  <si>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</si>
  <si>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</si>
  <si>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</si>
  <si>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</si>
  <si>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</si>
  <si>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</si>
  <si>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</si>
  <si>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</si>
  <si>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</si>
  <si>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</si>
  <si>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</si>
  <si>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</si>
  <si>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</si>
  <si>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</si>
  <si>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</si>
  <si>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</si>
  <si>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</si>
  <si>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</si>
  <si>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</si>
  <si>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</si>
  <si>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</si>
  <si>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</si>
  <si>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</si>
  <si>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</si>
  <si>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</si>
  <si>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</si>
  <si>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</si>
  <si>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</si>
  <si>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</si>
  <si>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</si>
  <si>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</si>
  <si>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</si>
  <si>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</si>
  <si>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</si>
  <si>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</si>
  <si>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</si>
  <si>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</si>
  <si>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</si>
  <si>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</si>
  <si>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</si>
  <si>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</si>
  <si>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</si>
  <si>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</si>
  <si>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</si>
  <si>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</si>
  <si>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</si>
  <si>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</si>
  <si>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</si>
  <si>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</si>
  <si>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</si>
  <si>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</si>
  <si>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</si>
  <si>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</si>
  <si>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</si>
  <si>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</si>
  <si>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</si>
  <si>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</si>
  <si>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</si>
  <si>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</si>
  <si>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</si>
  <si>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</si>
  <si>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</si>
  <si>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</si>
  <si>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</si>
  <si>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</si>
  <si>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</si>
  <si>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</si>
  <si>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</si>
  <si>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</si>
  <si>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</si>
  <si>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</si>
  <si>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</si>
  <si>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</si>
  <si>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</si>
  <si>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</si>
  <si>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</si>
  <si>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</si>
  <si>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</si>
  <si>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</si>
  <si>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</si>
  <si>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</si>
  <si>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</si>
  <si>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</si>
  <si>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</si>
  <si>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</si>
  <si>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</si>
  <si>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</si>
  <si>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</si>
  <si>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</si>
  <si>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</si>
  <si>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</si>
  <si>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</si>
  <si>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</si>
  <si>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</si>
  <si>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</si>
  <si>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</si>
  <si>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</si>
  <si>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</si>
  <si>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</si>
  <si>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</si>
  <si>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</si>
  <si>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</si>
  <si>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</si>
  <si>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</si>
  <si>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</si>
  <si>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</si>
  <si>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</si>
  <si>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</si>
  <si>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</si>
  <si>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</si>
  <si>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</si>
  <si>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</si>
  <si>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</si>
  <si>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</si>
  <si>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</si>
  <si>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</si>
  <si>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</si>
  <si>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</si>
  <si>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</si>
  <si>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</si>
  <si>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</si>
  <si>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</si>
  <si>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</si>
  <si>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</si>
  <si>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</si>
  <si>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</si>
  <si>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</si>
  <si>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</si>
  <si>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</si>
  <si>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</si>
  <si>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</si>
  <si>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</si>
  <si>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</si>
  <si>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</si>
  <si>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</si>
  <si>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</si>
  <si>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</si>
  <si>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</si>
  <si>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</si>
  <si>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</si>
  <si>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</si>
  <si>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</si>
  <si>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</si>
  <si>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</si>
  <si>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</si>
  <si>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</si>
  <si>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</si>
  <si>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</si>
  <si>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</si>
  <si>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</si>
  <si>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</si>
  <si>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</si>
  <si>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</si>
  <si>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</si>
  <si>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</si>
  <si>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</si>
  <si>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</si>
  <si>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</si>
  <si>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</si>
  <si>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</si>
  <si>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</si>
  <si>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</si>
  <si>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</si>
  <si>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</si>
  <si>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</si>
  <si>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</si>
  <si>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</si>
  <si>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</si>
  <si>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</si>
  <si>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</si>
  <si>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</si>
  <si>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</si>
  <si>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</si>
  <si>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</si>
  <si>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</si>
  <si>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</si>
  <si>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</si>
  <si>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</si>
  <si>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</si>
  <si>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</si>
  <si>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</si>
  <si>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</si>
  <si>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</si>
  <si>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</si>
  <si>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</si>
  <si>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</si>
  <si>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</si>
  <si>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</si>
  <si>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</si>
  <si>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</si>
  <si>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</si>
  <si>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</si>
  <si>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</si>
  <si>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</si>
  <si>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</si>
  <si>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</si>
  <si>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</si>
  <si>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</si>
  <si>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</si>
  <si>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</si>
  <si>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</si>
  <si>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</si>
  <si>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</si>
  <si>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</si>
  <si>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</si>
  <si>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</si>
  <si>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</si>
  <si>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</si>
  <si>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</si>
  <si>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</si>
  <si>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</si>
  <si>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</si>
  <si>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</si>
  <si>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</si>
  <si>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</si>
  <si>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</si>
  <si>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</si>
  <si>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</si>
  <si>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</si>
  <si>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</si>
  <si>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</si>
  <si>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</si>
  <si>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</si>
  <si>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</si>
  <si>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</si>
  <si>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</si>
  <si>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</si>
  <si>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</si>
  <si>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</si>
  <si>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</si>
  <si>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</si>
  <si>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</si>
  <si>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</si>
  <si>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</si>
  <si>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</si>
  <si>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</si>
  <si>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</si>
  <si>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</si>
  <si>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</si>
  <si>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</si>
  <si>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</si>
  <si>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</si>
  <si>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</si>
  <si>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</si>
  <si>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</si>
  <si>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</si>
  <si>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</si>
  <si>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</si>
  <si>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</si>
  <si>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</si>
  <si>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</si>
  <si>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</si>
  <si>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</si>
  <si>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</si>
  <si>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</si>
  <si>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</si>
  <si>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</si>
  <si>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</si>
  <si>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</si>
  <si>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</si>
  <si>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</si>
  <si>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</si>
  <si>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</si>
  <si>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</si>
  <si>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</si>
  <si>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</si>
  <si>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</si>
  <si>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</si>
  <si>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</si>
  <si>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</si>
  <si>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</si>
  <si>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</si>
  <si>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</si>
  <si>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</si>
  <si>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</si>
  <si>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</si>
  <si>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</si>
  <si>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</si>
  <si>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</si>
  <si>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</si>
  <si>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</si>
  <si>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</si>
  <si>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</si>
  <si>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</si>
  <si>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</si>
  <si>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</si>
  <si>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</si>
  <si>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</si>
  <si>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</si>
  <si>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</si>
  <si>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</si>
  <si>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</si>
  <si>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</si>
  <si>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</si>
  <si>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</si>
  <si>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</si>
  <si>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</si>
  <si>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</si>
  <si>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</si>
  <si>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</si>
  <si>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</si>
  <si>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</si>
  <si>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</si>
  <si>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</si>
  <si>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</si>
  <si>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</si>
  <si>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</si>
  <si>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</si>
  <si>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</si>
  <si>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</si>
  <si>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</si>
  <si>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</si>
  <si>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</si>
  <si>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</si>
  <si>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</si>
  <si>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</si>
  <si>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</si>
  <si>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</si>
  <si>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</si>
  <si>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</si>
  <si>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</si>
  <si>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</si>
  <si>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</si>
  <si>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</si>
  <si>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</si>
  <si>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</si>
  <si>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</si>
  <si>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</si>
  <si>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</si>
  <si>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</si>
  <si>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</si>
  <si>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</si>
  <si>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</si>
  <si>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</si>
  <si>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</si>
  <si>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</si>
  <si>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</si>
  <si>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</si>
  <si>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</si>
  <si>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</si>
  <si>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</si>
  <si>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</si>
  <si>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</si>
  <si>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</si>
  <si>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</si>
  <si>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</si>
  <si>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</si>
  <si>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</si>
  <si>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</si>
  <si>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</si>
  <si>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</si>
  <si>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</si>
  <si>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</si>
  <si>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</si>
  <si>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</si>
  <si>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</si>
  <si>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</si>
  <si>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</si>
  <si>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</si>
  <si>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</si>
  <si>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</si>
  <si>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</si>
  <si>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</si>
  <si>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</si>
  <si>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</si>
  <si>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</si>
  <si>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</si>
  <si>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</si>
  <si>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</si>
  <si>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</si>
  <si>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</si>
  <si>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</si>
  <si>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</si>
  <si>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</si>
  <si>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</si>
  <si>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</si>
  <si>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</si>
  <si>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</si>
  <si>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</si>
  <si>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</si>
  <si>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</si>
  <si>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</si>
  <si>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</si>
  <si>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</si>
  <si>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</si>
  <si>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</si>
  <si>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</si>
  <si>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</si>
  <si>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</si>
  <si>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</si>
  <si>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</si>
  <si>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</si>
  <si>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</si>
  <si>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</si>
  <si>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</si>
  <si>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</si>
  <si>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</si>
  <si>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</si>
  <si>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</si>
  <si>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</si>
  <si>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</si>
  <si>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</si>
  <si>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</si>
  <si>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</si>
  <si>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</si>
  <si>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</si>
  <si>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</si>
  <si>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</si>
  <si>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</si>
  <si>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</si>
  <si>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</si>
  <si>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</si>
  <si>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</si>
  <si>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</si>
  <si>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</si>
  <si>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</si>
  <si>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</si>
  <si>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</si>
  <si>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</si>
  <si>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</si>
  <si>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</si>
  <si>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</si>
  <si>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</si>
  <si>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</si>
  <si>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</si>
  <si>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</si>
  <si>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</si>
  <si>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</si>
  <si>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</si>
  <si>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</si>
  <si>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</si>
  <si>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</si>
  <si>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</si>
  <si>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</si>
  <si>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</si>
  <si>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</si>
  <si>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</si>
  <si>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</si>
  <si>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</si>
  <si>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</si>
  <si>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</si>
  <si>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</si>
  <si>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</si>
  <si>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</si>
  <si>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</si>
  <si>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</si>
  <si>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</si>
  <si>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</si>
  <si>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</si>
  <si>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</si>
  <si>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</si>
  <si>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</si>
  <si>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</si>
  <si>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</si>
  <si>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</si>
  <si>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</si>
  <si>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</si>
  <si>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</si>
  <si>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</si>
  <si>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</si>
  <si>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</si>
  <si>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</si>
  <si>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</si>
  <si>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</si>
  <si>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</si>
  <si>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</si>
  <si>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</si>
  <si>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</si>
  <si>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</si>
  <si>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</si>
  <si>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</si>
  <si>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</si>
  <si>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</si>
  <si>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</si>
  <si>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</si>
  <si>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</si>
  <si>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</si>
  <si>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</si>
  <si>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</si>
  <si>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</si>
  <si>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</si>
  <si>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</si>
  <si>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</si>
  <si>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</si>
  <si>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</si>
  <si>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</si>
  <si>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</si>
  <si>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</si>
  <si>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</si>
  <si>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</si>
  <si>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</si>
  <si>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</si>
  <si>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</si>
  <si>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</si>
  <si>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</si>
  <si>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</si>
  <si>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</si>
  <si>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</si>
  <si>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</si>
  <si>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</si>
  <si>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</si>
  <si>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</si>
  <si>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</si>
  <si>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</si>
  <si>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</si>
  <si>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</si>
  <si>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</si>
  <si>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</si>
  <si>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</si>
  <si>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</si>
  <si>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</si>
  <si>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</si>
  <si>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</si>
  <si>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</si>
  <si>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</si>
  <si>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</si>
  <si>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</si>
  <si>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</si>
  <si>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</si>
  <si>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</si>
  <si>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</si>
  <si>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</si>
  <si>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</si>
  <si>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</si>
  <si>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</si>
  <si>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</si>
  <si>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</si>
  <si>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</si>
  <si>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</si>
  <si>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</si>
  <si>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</si>
  <si>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</si>
  <si>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</si>
  <si>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</si>
  <si>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</si>
  <si>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</si>
  <si>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</si>
  <si>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</si>
  <si>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</si>
  <si>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</si>
  <si>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</si>
  <si>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</si>
  <si>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</si>
  <si>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</si>
  <si>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</si>
  <si>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</si>
  <si>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</si>
  <si>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</si>
  <si>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</si>
  <si>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</si>
  <si>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</si>
  <si>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</si>
  <si>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</si>
  <si>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</si>
  <si>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</si>
  <si>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</si>
  <si>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</si>
  <si>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</si>
  <si>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</si>
  <si>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</si>
  <si>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</si>
  <si>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</si>
  <si>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</si>
  <si>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</si>
  <si>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</si>
  <si>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</si>
  <si>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</si>
  <si>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</si>
  <si>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</si>
  <si>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</si>
  <si>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</si>
  <si>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</si>
  <si>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</si>
  <si>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</si>
  <si>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</si>
  <si>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</si>
  <si>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</si>
  <si>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</si>
  <si>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</si>
  <si>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</si>
  <si>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</si>
  <si>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</si>
  <si>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</si>
  <si>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</si>
  <si>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</si>
  <si>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</si>
  <si>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</si>
  <si>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</si>
  <si>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</si>
  <si>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</si>
  <si>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</si>
  <si>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</si>
  <si>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</si>
  <si>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</si>
  <si>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</si>
  <si>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</si>
  <si>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</si>
  <si>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</si>
  <si>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</si>
  <si>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</si>
  <si>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</si>
  <si>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</si>
  <si>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</si>
  <si>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</si>
  <si>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</si>
  <si>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</si>
  <si>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</si>
  <si>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</si>
  <si>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</si>
  <si>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</si>
  <si>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</si>
  <si>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</si>
  <si>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</si>
  <si>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</si>
  <si>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</si>
  <si>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</si>
  <si>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</si>
  <si>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</si>
  <si>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</si>
  <si>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</si>
  <si>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</si>
  <si>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</si>
  <si>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</si>
  <si>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</si>
  <si>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</si>
  <si>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</si>
  <si>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</si>
  <si>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</si>
  <si>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</si>
  <si>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</si>
  <si>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</si>
  <si>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</si>
  <si>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</si>
  <si>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</si>
  <si>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</si>
  <si>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</si>
  <si>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</si>
  <si>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</si>
  <si>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</si>
  <si>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</si>
  <si>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</si>
  <si>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</si>
  <si>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</si>
  <si>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</si>
  <si>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</si>
  <si>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</si>
  <si>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</si>
  <si>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</si>
  <si>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</si>
  <si>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</si>
  <si>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</si>
  <si>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</si>
  <si>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</si>
  <si>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</si>
  <si>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</si>
  <si>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</si>
  <si>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</si>
  <si>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</si>
  <si>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</si>
  <si>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</si>
  <si>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</si>
  <si>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</si>
  <si>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</si>
  <si>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</si>
  <si>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</si>
  <si>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</si>
  <si>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</si>
  <si>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</si>
  <si>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</si>
  <si>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</si>
  <si>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</si>
  <si>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</si>
  <si>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</si>
  <si>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</si>
  <si>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</si>
  <si>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</si>
  <si>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</si>
  <si>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</si>
  <si>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</si>
  <si>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</si>
  <si>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</si>
  <si>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</si>
  <si>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</si>
  <si>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</si>
  <si>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</si>
  <si>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</si>
  <si>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</si>
  <si>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</si>
  <si>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</si>
  <si>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</si>
  <si>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</si>
  <si>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</si>
  <si>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</si>
  <si>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</si>
  <si>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</si>
  <si>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</si>
  <si>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</si>
  <si>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</si>
  <si>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</si>
  <si>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</si>
  <si>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</si>
  <si>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</si>
  <si>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</si>
  <si>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</si>
  <si>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</si>
  <si>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</si>
  <si>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</si>
  <si>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</si>
  <si>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</si>
  <si>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</si>
  <si>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</si>
  <si>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</si>
  <si>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</si>
  <si>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</si>
  <si>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</si>
  <si>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</si>
  <si>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</si>
  <si>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</si>
  <si>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</si>
  <si>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</si>
  <si>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</si>
  <si>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</si>
  <si>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</si>
  <si>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</si>
  <si>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</si>
  <si>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</si>
  <si>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</si>
  <si>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</si>
  <si>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</si>
  <si>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</si>
  <si>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</si>
  <si>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</si>
  <si>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</si>
  <si>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</si>
  <si>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</si>
  <si>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</si>
  <si>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</si>
  <si>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</si>
  <si>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</si>
  <si>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</si>
  <si>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</si>
  <si>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</si>
  <si>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</si>
  <si>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</si>
  <si>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</si>
  <si>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</si>
  <si>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</si>
  <si>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</si>
  <si>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</si>
  <si>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</si>
  <si>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</si>
  <si>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</si>
  <si>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</si>
  <si>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</si>
  <si>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</si>
  <si>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</si>
  <si>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</si>
  <si>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</si>
  <si>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</si>
  <si>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</si>
  <si>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</si>
  <si>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</si>
  <si>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</si>
  <si>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</si>
  <si>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</si>
  <si>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</si>
  <si>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</si>
  <si>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</si>
  <si>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</si>
  <si>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</si>
  <si>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</si>
  <si>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</si>
  <si>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</si>
  <si>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</si>
  <si>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</si>
  <si>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</si>
  <si>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</si>
  <si>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</si>
  <si>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</si>
  <si>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</si>
  <si>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</si>
  <si>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</si>
  <si>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</si>
  <si>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</si>
  <si>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</si>
  <si>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</si>
  <si>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</si>
  <si>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</si>
  <si>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</si>
  <si>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</si>
  <si>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</si>
  <si>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</si>
  <si>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</si>
  <si>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</si>
  <si>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</si>
  <si>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</si>
  <si>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</si>
  <si>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</si>
  <si>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</si>
  <si>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</si>
  <si>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</si>
  <si>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</si>
  <si>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</si>
  <si>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</si>
  <si>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</si>
  <si>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</si>
  <si>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</si>
  <si>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</si>
  <si>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</si>
  <si>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</si>
  <si>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</si>
  <si>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</si>
  <si>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</si>
  <si>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</si>
  <si>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</si>
  <si>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</si>
  <si>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</si>
  <si>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</si>
  <si>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</si>
  <si>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</si>
  <si>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</si>
  <si>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</si>
  <si>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</si>
  <si>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</si>
  <si>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</si>
  <si>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</si>
  <si>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</si>
  <si>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</si>
  <si>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</si>
  <si>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</si>
  <si>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</si>
  <si>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</si>
  <si>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</si>
  <si>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</si>
  <si>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</si>
  <si>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</si>
  <si>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</si>
  <si>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</si>
  <si>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</si>
  <si>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</si>
  <si>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</si>
  <si>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</si>
  <si>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</si>
  <si>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</si>
  <si>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</si>
  <si>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</si>
  <si>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</si>
  <si>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</si>
  <si>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</si>
  <si>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</si>
  <si>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</si>
  <si>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</si>
  <si>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</si>
  <si>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</si>
  <si>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</si>
  <si>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</si>
  <si>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</si>
  <si>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</si>
  <si>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</si>
  <si>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</si>
  <si>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</si>
  <si>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</si>
  <si>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</si>
  <si>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</si>
  <si>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</si>
  <si>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</si>
  <si>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</si>
  <si>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</si>
  <si>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</si>
  <si>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</si>
  <si>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</si>
  <si>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</si>
  <si>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</si>
  <si>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</si>
  <si>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</si>
  <si>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</si>
  <si>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</si>
  <si>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</si>
  <si>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</si>
  <si>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</si>
  <si>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</si>
  <si>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</si>
  <si>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</si>
  <si>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</si>
  <si>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</si>
  <si>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</si>
  <si>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</si>
  <si>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</si>
  <si>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</si>
  <si>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</si>
  <si>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</si>
  <si>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</si>
  <si>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</si>
  <si>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</si>
  <si>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</si>
  <si>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</si>
  <si>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</si>
  <si>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</si>
  <si>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</si>
  <si>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</si>
  <si>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</si>
  <si>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</si>
  <si>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</si>
  <si>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</si>
  <si>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</si>
  <si>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</si>
  <si>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</si>
  <si>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</si>
  <si>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</si>
  <si>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</si>
  <si>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</si>
  <si>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</si>
  <si>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</si>
  <si>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</si>
  <si>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</si>
  <si>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</si>
  <si>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</si>
  <si>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</si>
  <si>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</si>
  <si>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</si>
  <si>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</si>
  <si>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</si>
  <si>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</si>
  <si>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</si>
  <si>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</si>
  <si>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</si>
  <si>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</si>
  <si>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</si>
  <si>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</si>
  <si>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</si>
  <si>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</si>
  <si>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</si>
  <si>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</si>
  <si>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</si>
  <si>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</si>
  <si>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</si>
  <si>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</si>
  <si>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</si>
  <si>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</si>
  <si>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</si>
  <si>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</si>
  <si>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</si>
  <si>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</si>
  <si>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</si>
  <si>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</si>
  <si>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</si>
  <si>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</si>
  <si>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</si>
  <si>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</si>
  <si>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</si>
  <si>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</si>
  <si>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</si>
  <si>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</si>
  <si>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</si>
  <si>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</si>
  <si>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</si>
  <si>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</si>
  <si>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</si>
  <si>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</si>
  <si>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</si>
  <si>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</si>
  <si>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</si>
  <si>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</si>
  <si>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</si>
  <si>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</si>
  <si>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</si>
  <si>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</si>
  <si>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</si>
  <si>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</si>
  <si>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</si>
  <si>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</si>
  <si>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</si>
  <si>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</si>
  <si>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</si>
  <si>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</si>
  <si>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</si>
  <si>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</si>
  <si>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</si>
  <si>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</si>
  <si>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</si>
  <si>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</si>
  <si>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</si>
  <si>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</si>
  <si>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</si>
  <si>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</si>
  <si>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</si>
  <si>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</si>
  <si>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</si>
  <si>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</si>
  <si>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</si>
  <si>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</si>
  <si>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</si>
  <si>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</si>
  <si>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</si>
  <si>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</si>
  <si>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</si>
  <si>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</si>
  <si>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</si>
  <si>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</si>
  <si>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</si>
  <si>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</si>
  <si>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</si>
  <si>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</si>
  <si>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</si>
  <si>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</si>
  <si>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</si>
  <si>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</si>
  <si>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</si>
  <si>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</si>
  <si>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</si>
  <si>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</si>
  <si>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</si>
  <si>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</si>
  <si>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</si>
  <si>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</si>
  <si>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</si>
  <si>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</si>
  <si>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</si>
  <si>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</si>
  <si>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</si>
  <si>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</si>
  <si>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</si>
  <si>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</si>
  <si>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</si>
  <si>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</si>
  <si>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</si>
  <si>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</si>
  <si>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</si>
  <si>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</si>
  <si>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</si>
  <si>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</si>
  <si>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</si>
  <si>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</si>
  <si>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</si>
  <si>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</si>
  <si>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</si>
  <si>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</si>
  <si>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</si>
  <si>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</si>
  <si>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</si>
  <si>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</si>
  <si>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</si>
  <si>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</si>
  <si>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</si>
  <si>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</si>
  <si>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</si>
  <si>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</si>
  <si>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</si>
  <si>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</si>
  <si>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</si>
  <si>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</si>
  <si>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</si>
  <si>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</si>
  <si>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</si>
  <si>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</si>
  <si>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</si>
  <si>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</si>
  <si>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</si>
  <si>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</si>
  <si>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</si>
  <si>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</si>
  <si>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</si>
  <si>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</si>
  <si>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</si>
  <si>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</si>
  <si>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</si>
  <si>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</si>
  <si>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</si>
  <si>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</si>
  <si>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</si>
  <si>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</si>
  <si>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</si>
  <si>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</si>
  <si>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</si>
  <si>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</si>
  <si>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</si>
  <si>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</si>
  <si>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</si>
  <si>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</si>
  <si>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</si>
  <si>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</si>
  <si>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</si>
  <si>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</si>
  <si>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</si>
  <si>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</si>
  <si>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</si>
  <si>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</si>
  <si>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</si>
  <si>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</si>
  <si>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</si>
  <si>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</si>
  <si>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</si>
  <si>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</si>
  <si>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</si>
  <si>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</si>
  <si>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</si>
  <si>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</si>
  <si>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</si>
  <si>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</si>
  <si>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</si>
  <si>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</si>
  <si>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</si>
  <si>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</si>
  <si>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</si>
  <si>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</si>
  <si>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</si>
  <si>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</si>
  <si>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</si>
  <si>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</si>
  <si>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</si>
  <si>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</si>
  <si>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</si>
  <si>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</si>
  <si>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</si>
  <si>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</si>
  <si>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</si>
  <si>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</si>
  <si>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</si>
  <si>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</si>
  <si>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</si>
  <si>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</si>
  <si>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</si>
  <si>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</si>
  <si>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</si>
  <si>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</si>
  <si>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</si>
  <si>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</si>
  <si>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</si>
  <si>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</si>
  <si>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</si>
  <si>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</si>
  <si>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</si>
  <si>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</si>
  <si>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</si>
  <si>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</si>
  <si>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</si>
  <si>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</si>
  <si>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</si>
  <si>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</si>
  <si>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</si>
  <si>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</si>
  <si>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</si>
  <si>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</si>
  <si>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</si>
  <si>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</si>
  <si>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</si>
  <si>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</si>
  <si>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</si>
  <si>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</si>
  <si>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</si>
  <si>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</si>
  <si>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</si>
  <si>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</si>
  <si>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</si>
  <si>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</si>
  <si>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</si>
  <si>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</si>
  <si>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</si>
  <si>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</si>
  <si>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</si>
  <si>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</si>
  <si>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</si>
  <si>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</si>
  <si>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</si>
  <si>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</si>
  <si>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</si>
  <si>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</si>
  <si>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</si>
  <si>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</si>
  <si>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</si>
  <si>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</si>
  <si>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</si>
  <si>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</si>
  <si>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</si>
  <si>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</si>
  <si>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</si>
  <si>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</si>
  <si>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</si>
  <si>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</si>
  <si>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</si>
  <si>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</si>
  <si>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</si>
  <si>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</si>
  <si>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</si>
  <si>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</si>
  <si>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</si>
  <si>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</si>
  <si>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</si>
  <si>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</si>
  <si>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</si>
  <si>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</si>
  <si>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</si>
  <si>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</si>
  <si>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</si>
  <si>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</si>
  <si>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</si>
  <si>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</si>
  <si>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</si>
  <si>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</si>
  <si>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</si>
  <si>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</si>
  <si>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</si>
  <si>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</si>
  <si>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</si>
  <si>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</si>
  <si>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</si>
  <si>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</si>
  <si>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</si>
  <si>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</si>
  <si>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</si>
  <si>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</si>
  <si>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</si>
  <si>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</si>
  <si>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</si>
  <si>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</si>
  <si>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</si>
  <si>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</si>
  <si>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</si>
  <si>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</si>
  <si>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</si>
  <si>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</si>
  <si>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</si>
  <si>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</si>
  <si>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</si>
  <si>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</si>
  <si>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</si>
  <si>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</si>
  <si>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</si>
  <si>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</si>
  <si>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</si>
  <si>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</si>
  <si>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</si>
  <si>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</si>
  <si>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</si>
  <si>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</si>
  <si>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</si>
  <si>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</si>
  <si>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</si>
  <si>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</si>
  <si>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</si>
  <si>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</si>
  <si>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</si>
  <si>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</si>
  <si>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</si>
  <si>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</si>
  <si>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</si>
  <si>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</si>
  <si>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</si>
  <si>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</si>
  <si>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</si>
  <si>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</si>
  <si>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</si>
  <si>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</si>
  <si>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</si>
  <si>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</si>
  <si>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</si>
  <si>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</si>
  <si>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</si>
  <si>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</si>
  <si>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</si>
  <si>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</si>
  <si>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</si>
  <si>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</si>
  <si>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</si>
  <si>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</si>
  <si>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</si>
  <si>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</si>
  <si>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</si>
  <si>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</si>
  <si>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</si>
  <si>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</si>
  <si>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</si>
  <si>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</si>
  <si>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</si>
  <si>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</si>
  <si>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</si>
  <si>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</si>
  <si>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</si>
  <si>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</si>
  <si>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</si>
  <si>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</si>
  <si>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</si>
  <si>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</si>
  <si>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</si>
  <si>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</si>
  <si>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</si>
  <si>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</si>
  <si>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</si>
  <si>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</si>
  <si>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</si>
  <si>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</si>
  <si>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</si>
  <si>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</si>
  <si>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</si>
  <si>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</si>
  <si>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</si>
  <si>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</si>
  <si>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</si>
  <si>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</si>
  <si>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</si>
  <si>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</si>
  <si>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</si>
  <si>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</si>
  <si>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</si>
  <si>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</si>
  <si>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</si>
  <si>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</si>
  <si>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</si>
  <si>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</si>
  <si>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</si>
  <si>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</si>
  <si>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</si>
  <si>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</si>
  <si>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</si>
  <si>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</si>
  <si>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</si>
  <si>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</si>
  <si>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</si>
  <si>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</si>
  <si>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</si>
  <si>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</si>
  <si>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</si>
  <si>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</si>
  <si>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</si>
  <si>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</si>
  <si>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</si>
  <si>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</si>
  <si>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</si>
  <si>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</si>
  <si>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</si>
  <si>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</si>
  <si>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</si>
  <si>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</si>
  <si>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</si>
  <si>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</si>
  <si>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</si>
  <si>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</si>
  <si>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</si>
  <si>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</si>
  <si>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</si>
  <si>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</si>
  <si>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</si>
  <si>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</si>
  <si>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</si>
  <si>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</si>
  <si>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</si>
  <si>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</si>
  <si>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</si>
  <si>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</si>
  <si>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</si>
  <si>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</si>
  <si>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</si>
  <si>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</si>
  <si>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</si>
  <si>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</si>
  <si>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</si>
  <si>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</si>
  <si>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</si>
  <si>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</si>
  <si>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</si>
  <si>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</si>
  <si>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</si>
  <si>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</si>
  <si>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</si>
  <si>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</si>
  <si>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</si>
  <si>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</si>
  <si>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</si>
  <si>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</si>
  <si>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</si>
  <si>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</si>
  <si>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</si>
  <si>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</si>
  <si>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</si>
  <si>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</si>
  <si>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</si>
  <si>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</si>
  <si>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</si>
  <si>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</si>
  <si>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</si>
  <si>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</si>
  <si>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</si>
  <si>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</si>
  <si>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</si>
  <si>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</si>
  <si>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</si>
  <si>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</si>
  <si>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</si>
  <si>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</si>
  <si>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</si>
  <si>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</si>
  <si>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</si>
  <si>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</si>
  <si>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</si>
  <si>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</si>
  <si>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</si>
  <si>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</si>
  <si>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</si>
  <si>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</si>
  <si>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</si>
  <si>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</si>
  <si>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</si>
  <si>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</si>
  <si>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</si>
  <si>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</si>
  <si>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</si>
  <si>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</si>
  <si>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</si>
  <si>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</si>
  <si>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</si>
  <si>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</si>
  <si>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</si>
  <si>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</si>
  <si>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</si>
  <si>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</si>
  <si>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</si>
  <si>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</si>
  <si>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</si>
  <si>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</si>
  <si>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</si>
  <si>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</si>
  <si>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</si>
  <si>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</si>
  <si>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</si>
  <si>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</si>
  <si>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</si>
  <si>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</si>
  <si>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</si>
  <si>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</si>
  <si>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</si>
  <si>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</si>
  <si>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</si>
  <si>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</si>
  <si>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</si>
  <si>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</si>
  <si>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</si>
  <si>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</si>
  <si>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</si>
  <si>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</si>
  <si>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</si>
  <si>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</si>
  <si>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</si>
  <si>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</si>
  <si>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</si>
  <si>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</si>
  <si>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</si>
  <si>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</si>
  <si>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</si>
  <si>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</si>
  <si>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</si>
  <si>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</si>
  <si>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</si>
  <si>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</si>
  <si>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</si>
  <si>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</si>
  <si>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</si>
  <si>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</si>
  <si>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</si>
  <si>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</si>
  <si>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</si>
  <si>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</si>
  <si>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</si>
  <si>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</si>
  <si>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</si>
  <si>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</si>
  <si>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</si>
  <si>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</si>
  <si>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</si>
  <si>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</si>
  <si>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</si>
  <si>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</si>
  <si>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</si>
  <si>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</si>
  <si>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</si>
  <si>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</si>
  <si>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</si>
  <si>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</si>
  <si>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</si>
  <si>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</si>
  <si>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</si>
  <si>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</si>
  <si>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</si>
  <si>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</si>
  <si>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</si>
  <si>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</si>
  <si>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</si>
  <si>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</si>
  <si>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</si>
  <si>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</si>
  <si>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</si>
  <si>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</si>
  <si>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</si>
  <si>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</si>
  <si>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</si>
  <si>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</si>
  <si>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</si>
  <si>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</si>
  <si>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</si>
  <si>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</si>
  <si>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</si>
  <si>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</si>
  <si>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</si>
  <si>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</si>
  <si>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</si>
  <si>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</si>
  <si>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</si>
  <si>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</si>
  <si>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</si>
  <si>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</si>
  <si>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</si>
  <si>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</si>
  <si>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</si>
  <si>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</si>
  <si>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</si>
  <si>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</si>
  <si>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</si>
  <si>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</si>
  <si>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</si>
  <si>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</si>
  <si>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</si>
  <si>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</si>
  <si>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</si>
  <si>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</si>
  <si>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</si>
  <si>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</si>
  <si>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</si>
  <si>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</si>
  <si>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</si>
  <si>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</si>
  <si>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</si>
  <si>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</si>
  <si>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</si>
  <si>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</si>
  <si>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</si>
  <si>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</si>
  <si>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</si>
  <si>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</si>
  <si>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</si>
  <si>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</si>
  <si>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</si>
  <si>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</si>
  <si>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</si>
  <si>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</si>
  <si>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</si>
  <si>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</si>
  <si>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</si>
  <si>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</si>
  <si>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</si>
  <si>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</si>
  <si>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</si>
  <si>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</si>
  <si>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</si>
  <si>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</si>
  <si>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</si>
  <si>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</si>
  <si>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</si>
  <si>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</si>
  <si>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</si>
  <si>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</si>
  <si>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</si>
  <si>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</si>
  <si>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</si>
  <si>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</si>
  <si>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</si>
  <si>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</si>
  <si>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</si>
  <si>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</si>
  <si>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</si>
  <si>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</si>
  <si>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</si>
  <si>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</si>
  <si>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</si>
  <si>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</si>
  <si>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</si>
  <si>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</si>
  <si>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</si>
  <si>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</si>
  <si>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</si>
  <si>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</si>
  <si>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</si>
  <si>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</si>
  <si>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</si>
  <si>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</si>
  <si>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</si>
  <si>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</si>
  <si>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</si>
  <si>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</si>
  <si>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</si>
  <si>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</si>
  <si>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</si>
  <si>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</si>
  <si>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</si>
  <si>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</si>
  <si>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</si>
  <si>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</si>
  <si>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</si>
  <si>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</si>
  <si>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</si>
  <si>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</si>
  <si>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</si>
  <si>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</si>
  <si>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</si>
  <si>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</si>
  <si>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</si>
  <si>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</si>
  <si>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</si>
  <si>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</si>
  <si>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</si>
  <si>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</si>
  <si>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</si>
  <si>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</si>
  <si>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</si>
  <si>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</si>
  <si>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</si>
  <si>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</si>
  <si>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</si>
  <si>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</si>
  <si>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</si>
  <si>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</si>
  <si>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</si>
  <si>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</si>
  <si>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</si>
  <si>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</si>
  <si>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</si>
  <si>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</si>
  <si>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</si>
  <si>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</si>
  <si>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</si>
  <si>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</si>
  <si>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</si>
  <si>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</si>
  <si>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</si>
  <si>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</si>
  <si>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</si>
  <si>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</si>
  <si>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</si>
  <si>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</si>
  <si>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</si>
  <si>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</si>
  <si>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</si>
  <si>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</si>
  <si>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</si>
  <si>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</si>
  <si>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</si>
  <si>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</si>
  <si>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</si>
  <si>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</si>
  <si>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</si>
  <si>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</si>
  <si>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</si>
  <si>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</si>
  <si>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</si>
  <si>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</si>
  <si>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</si>
  <si>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</si>
  <si>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</si>
  <si>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</si>
  <si>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</si>
  <si>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</si>
  <si>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</si>
  <si>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</si>
  <si>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</si>
  <si>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</si>
  <si>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</si>
  <si>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</si>
  <si>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</si>
  <si>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</si>
  <si>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</si>
  <si>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</si>
  <si>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</si>
  <si>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</si>
  <si>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</si>
  <si>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</si>
  <si>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</si>
  <si>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</si>
  <si>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</si>
  <si>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</si>
  <si>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</si>
  <si>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</si>
  <si>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</si>
  <si>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</si>
  <si>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</si>
  <si>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</si>
  <si>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</si>
  <si>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</si>
  <si>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</si>
  <si>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</si>
  <si>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</si>
  <si>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</si>
  <si>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</si>
  <si>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</si>
  <si>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</si>
  <si>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</si>
  <si>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</si>
  <si>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</si>
  <si>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</si>
  <si>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</si>
  <si>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</si>
  <si>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</si>
  <si>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</si>
  <si>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</si>
  <si>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</si>
  <si>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</si>
  <si>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</si>
  <si>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</si>
  <si>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</si>
  <si>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</si>
  <si>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</si>
  <si>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</si>
  <si>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</si>
  <si>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</si>
  <si>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</si>
  <si>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</si>
  <si>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</si>
  <si>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</si>
  <si>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</si>
  <si>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</si>
  <si>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</si>
  <si>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</si>
  <si>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</si>
  <si>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</si>
  <si>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</si>
  <si>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</si>
  <si>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</si>
  <si>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</si>
  <si>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</si>
  <si>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</si>
  <si>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</si>
  <si>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</si>
  <si>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</si>
  <si>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</si>
  <si>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</si>
  <si>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</si>
  <si>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</si>
  <si>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</si>
  <si>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</si>
  <si>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</si>
  <si>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</si>
  <si>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</si>
  <si>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</si>
  <si>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</si>
  <si>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</si>
  <si>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</si>
  <si>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</si>
  <si>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</si>
  <si>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</si>
  <si>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</si>
  <si>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</si>
  <si>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</si>
  <si>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</si>
  <si>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</si>
  <si>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</si>
  <si>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</si>
  <si>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</si>
  <si>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</si>
  <si>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</si>
  <si>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</si>
  <si>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</si>
  <si>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</si>
  <si>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</si>
  <si>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</si>
  <si>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</si>
  <si>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</si>
  <si>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</si>
  <si>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</si>
  <si>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</si>
  <si>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</si>
  <si>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</si>
  <si>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</si>
  <si>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</si>
  <si>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</si>
  <si>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</si>
  <si>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</si>
  <si>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</si>
  <si>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</si>
  <si>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</si>
  <si>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</si>
  <si>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</si>
  <si>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</si>
  <si>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</si>
  <si>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</si>
  <si>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</si>
  <si>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</si>
  <si>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</si>
  <si>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</si>
  <si>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</si>
  <si>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</si>
  <si>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</si>
  <si>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</si>
  <si>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</si>
  <si>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</si>
  <si>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</si>
  <si>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</si>
  <si>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</si>
  <si>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</si>
  <si>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</si>
  <si>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</si>
  <si>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</si>
  <si>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</si>
  <si>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</si>
  <si>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</si>
  <si>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</si>
  <si>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</si>
  <si>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</si>
  <si>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</si>
  <si>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</si>
  <si>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</si>
  <si>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</si>
  <si>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</si>
  <si>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</si>
  <si>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</si>
  <si>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</si>
  <si>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</si>
  <si>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</si>
  <si>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</si>
  <si>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</si>
  <si>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</si>
  <si>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</si>
  <si>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</si>
  <si>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</si>
  <si>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</si>
  <si>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</si>
  <si>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</si>
  <si>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</si>
  <si>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</si>
  <si>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</si>
  <si>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</si>
  <si>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</si>
  <si>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</si>
  <si>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</si>
  <si>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</si>
  <si>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</si>
  <si>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</si>
  <si>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</si>
  <si>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</si>
  <si>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</si>
  <si>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</si>
  <si>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</si>
  <si>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</si>
  <si>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</si>
  <si>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</si>
  <si>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</si>
  <si>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</si>
  <si>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</si>
  <si>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</si>
  <si>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</si>
  <si>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</si>
  <si>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</si>
  <si>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</si>
  <si>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</si>
  <si>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</si>
  <si>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</si>
  <si>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</si>
  <si>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</si>
  <si>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</si>
  <si>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</si>
  <si>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</si>
  <si>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</si>
  <si>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</si>
  <si>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</si>
  <si>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</si>
  <si>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</si>
  <si>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</si>
  <si>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</si>
  <si>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</si>
  <si>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</si>
  <si>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</si>
  <si>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</si>
  <si>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</si>
  <si>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</si>
  <si>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</si>
  <si>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</si>
  <si>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</si>
  <si>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</si>
  <si>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</si>
  <si>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</si>
  <si>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</si>
  <si>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</si>
  <si>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</si>
  <si>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</si>
  <si>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</si>
  <si>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</si>
  <si>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</si>
  <si>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</si>
  <si>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</si>
  <si>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</si>
  <si>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</si>
  <si>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</si>
  <si>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</si>
  <si>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</si>
  <si>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</si>
  <si>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</si>
  <si>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</si>
  <si>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</si>
  <si>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</si>
  <si>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</si>
  <si>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</si>
  <si>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</si>
  <si>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</si>
  <si>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</si>
  <si>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</si>
  <si>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</si>
  <si>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</si>
  <si>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</si>
  <si>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</si>
  <si>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</si>
  <si>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</si>
  <si>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</si>
  <si>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</si>
  <si>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</si>
  <si>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</si>
  <si>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</si>
  <si>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</si>
  <si>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</si>
  <si>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</si>
  <si>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</si>
  <si>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</si>
  <si>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</si>
  <si>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</si>
  <si>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</si>
  <si>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</si>
  <si>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</si>
  <si>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</si>
  <si>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</si>
  <si>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</si>
  <si>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</si>
  <si>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</si>
  <si>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</si>
  <si>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</si>
  <si>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</si>
  <si>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</si>
  <si>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</si>
  <si>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</si>
  <si>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</si>
  <si>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</si>
  <si>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</si>
  <si>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</si>
  <si>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</si>
  <si>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</si>
  <si>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</si>
  <si>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</si>
  <si>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</si>
  <si>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</si>
  <si>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</si>
  <si>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</si>
  <si>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</si>
  <si>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</si>
  <si>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</si>
  <si>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</si>
  <si>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</si>
  <si>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</si>
  <si>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</si>
  <si>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</si>
  <si>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</si>
  <si>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</si>
  <si>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</si>
  <si>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</si>
  <si>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</si>
  <si>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</si>
  <si>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</si>
  <si>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</si>
  <si>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</si>
  <si>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</si>
  <si>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</si>
  <si>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</si>
  <si>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</si>
  <si>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</si>
  <si>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</si>
  <si>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</si>
  <si>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</si>
  <si>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</si>
  <si>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</si>
  <si>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</si>
  <si>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</si>
  <si>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</si>
  <si>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</si>
  <si>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</si>
  <si>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</si>
  <si>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</si>
  <si>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</si>
  <si>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</si>
  <si>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</si>
  <si>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</si>
  <si>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</si>
  <si>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</si>
  <si>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</si>
  <si>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</si>
  <si>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</si>
  <si>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</si>
  <si>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</si>
  <si>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</si>
  <si>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</si>
  <si>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</si>
  <si>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</si>
  <si>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</si>
  <si>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</si>
  <si>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</si>
  <si>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</si>
  <si>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</si>
  <si>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</si>
  <si>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</si>
  <si>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</si>
  <si>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</si>
  <si>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</si>
  <si>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</si>
  <si>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</si>
  <si>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</si>
  <si>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</si>
  <si>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</si>
  <si>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</si>
  <si>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</si>
  <si>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</si>
  <si>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</si>
  <si>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</si>
  <si>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</si>
  <si>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</si>
  <si>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</si>
  <si>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</si>
  <si>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</si>
  <si>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</si>
  <si>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</si>
  <si>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</si>
  <si>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</si>
  <si>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</si>
  <si>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</si>
  <si>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</si>
  <si>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</si>
  <si>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</si>
  <si>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</si>
  <si>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</si>
  <si>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</si>
  <si>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</si>
  <si>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</si>
  <si>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</si>
  <si>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</si>
  <si>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</si>
  <si>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</si>
  <si>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</si>
  <si>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</si>
  <si>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</si>
  <si>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</si>
  <si>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</si>
  <si>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</si>
  <si>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</si>
  <si>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</si>
  <si>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</si>
  <si>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</si>
  <si>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</si>
  <si>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</si>
  <si>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</si>
  <si>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</si>
  <si>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</si>
  <si>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</si>
  <si>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</si>
  <si>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</si>
  <si>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</si>
  <si>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</si>
  <si>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</si>
  <si>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</si>
  <si>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</si>
  <si>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</si>
  <si>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</si>
  <si>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</si>
  <si>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</si>
  <si>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</si>
  <si>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</si>
  <si>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</si>
  <si>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</si>
  <si>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</si>
  <si>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</si>
  <si>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</si>
  <si>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</si>
  <si>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</si>
  <si>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</si>
  <si>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</si>
  <si>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</si>
  <si>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</si>
  <si>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</si>
  <si>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</si>
  <si>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</si>
  <si>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</si>
  <si>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</si>
  <si>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</si>
  <si>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</si>
  <si>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</si>
  <si>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</si>
  <si>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</si>
  <si>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</si>
  <si>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</si>
  <si>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</si>
  <si>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</si>
  <si>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</si>
  <si>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</si>
  <si>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</si>
  <si>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</si>
  <si>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</si>
  <si>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</si>
  <si>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</si>
  <si>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</si>
  <si>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</si>
  <si>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</si>
  <si>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</si>
  <si>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</si>
  <si>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</si>
  <si>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</si>
  <si>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</si>
  <si>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</si>
  <si>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</si>
  <si>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</si>
  <si>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</si>
  <si>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</si>
  <si>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</si>
  <si>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</si>
  <si>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</si>
  <si>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</si>
  <si>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</si>
  <si>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</si>
  <si>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</si>
  <si>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</si>
  <si>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</si>
  <si>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</si>
  <si>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</si>
  <si>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</si>
  <si>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</si>
  <si>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</si>
  <si>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</si>
  <si>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</si>
  <si>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</si>
  <si>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</si>
  <si>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</si>
  <si>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</si>
  <si>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</si>
  <si>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</si>
  <si>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</si>
  <si>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</si>
  <si>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</si>
  <si>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</si>
  <si>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</si>
  <si>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</si>
  <si>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</si>
  <si>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</si>
  <si>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</si>
  <si>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</si>
  <si>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</si>
  <si>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</si>
  <si>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</si>
  <si>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</si>
  <si>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</si>
  <si>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</si>
  <si>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</si>
  <si>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</si>
  <si>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</si>
  <si>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</si>
  <si>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</si>
  <si>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</si>
  <si>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</si>
  <si>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</si>
  <si>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</si>
  <si>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</si>
  <si>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</si>
  <si>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</si>
  <si>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</si>
  <si>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</si>
  <si>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</si>
  <si>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</si>
  <si>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</si>
  <si>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</si>
  <si>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</si>
  <si>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</si>
  <si>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</si>
  <si>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</si>
  <si>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</si>
  <si>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</si>
  <si>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</si>
  <si>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</si>
  <si>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</si>
  <si>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</si>
  <si>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</si>
  <si>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</si>
  <si>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</si>
  <si>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</si>
  <si>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</si>
  <si>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</si>
  <si>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</si>
  <si>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</si>
  <si>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</si>
  <si>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</si>
  <si>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</si>
  <si>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</si>
  <si>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</si>
  <si>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</si>
  <si>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</si>
  <si>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</si>
  <si>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</si>
  <si>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</si>
  <si>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</si>
  <si>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</si>
  <si>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</si>
  <si>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</si>
  <si>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</si>
  <si>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</si>
  <si>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</si>
  <si>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</si>
  <si>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</si>
  <si>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</si>
  <si>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</si>
  <si>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</si>
  <si>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</si>
  <si>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</si>
  <si>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</si>
  <si>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</si>
  <si>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</si>
  <si>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</si>
  <si>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</si>
  <si>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</si>
  <si>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</si>
  <si>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</si>
  <si>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</si>
  <si>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</si>
  <si>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</si>
  <si>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</si>
  <si>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</si>
  <si>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</si>
  <si>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</si>
  <si>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</si>
  <si>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</si>
  <si>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</si>
  <si>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</si>
  <si>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</si>
  <si>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</si>
  <si>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</si>
  <si>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</si>
  <si>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</si>
  <si>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</si>
  <si>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</si>
  <si>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</si>
  <si>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</si>
  <si>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</si>
  <si>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</si>
  <si>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</si>
  <si>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</si>
  <si>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</si>
  <si>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</si>
  <si>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</si>
  <si>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</si>
  <si>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</si>
  <si>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</si>
  <si>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</si>
  <si>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</si>
  <si>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</si>
  <si>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</si>
  <si>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</si>
  <si>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</si>
  <si>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</si>
  <si>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</si>
  <si>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</si>
  <si>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</si>
  <si>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</si>
  <si>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</si>
  <si>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</si>
  <si>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</si>
  <si>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</si>
  <si>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</si>
  <si>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</si>
  <si>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</si>
  <si>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</si>
  <si>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</si>
  <si>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</si>
  <si>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</si>
  <si>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</si>
  <si>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</si>
  <si>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</si>
  <si>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</si>
  <si>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</si>
  <si>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</si>
  <si>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</si>
  <si>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</si>
  <si>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</si>
  <si>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</si>
  <si>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</si>
  <si>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</si>
  <si>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</si>
  <si>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</si>
  <si>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</si>
  <si>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</si>
  <si>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</si>
  <si>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</si>
  <si>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</si>
  <si>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</si>
  <si>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</si>
  <si>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</si>
  <si>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</si>
  <si>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</si>
  <si>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</si>
  <si>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</si>
  <si>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</si>
  <si>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</si>
  <si>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</si>
  <si>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</si>
  <si>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</si>
  <si>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</si>
  <si>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</si>
  <si>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</si>
  <si>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</si>
  <si>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</si>
  <si>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</si>
  <si>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</si>
  <si>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</si>
  <si>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</si>
  <si>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</si>
  <si>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</si>
  <si>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</si>
  <si>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</si>
  <si>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</si>
  <si>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</si>
  <si>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</si>
  <si>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</si>
  <si>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</si>
  <si>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</si>
  <si>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</si>
  <si>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</si>
  <si>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</si>
  <si>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</si>
  <si>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</si>
  <si>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</si>
  <si>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</si>
  <si>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</si>
  <si>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</si>
  <si>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</si>
  <si>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</si>
  <si>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</si>
  <si>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</si>
  <si>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</si>
  <si>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</si>
  <si>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</si>
  <si>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</si>
  <si>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</si>
  <si>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</si>
  <si>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</si>
  <si>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</si>
  <si>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</si>
  <si>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</si>
  <si>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</si>
  <si>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</si>
  <si>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</si>
  <si>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</si>
  <si>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</si>
  <si>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</si>
  <si>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</si>
  <si>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</si>
  <si>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</si>
  <si>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</si>
  <si>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</si>
  <si>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</si>
  <si>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</si>
  <si>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</si>
  <si>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</si>
  <si>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</si>
  <si>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</si>
  <si>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</si>
  <si>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</si>
  <si>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</si>
  <si>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</si>
  <si>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</si>
  <si>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</si>
  <si>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</si>
  <si>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</si>
  <si>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</si>
  <si>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</si>
  <si>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</si>
  <si>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</si>
  <si>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</si>
  <si>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</si>
  <si>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</si>
  <si>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</si>
  <si>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</si>
  <si>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</si>
  <si>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</si>
  <si>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</si>
  <si>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</si>
  <si>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</si>
  <si>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</si>
  <si>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</si>
  <si>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</si>
  <si>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</si>
  <si>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</si>
  <si>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</si>
  <si>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</si>
  <si>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</si>
  <si>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</si>
  <si>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</si>
  <si>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</si>
  <si>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</si>
  <si>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</si>
  <si>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</si>
  <si>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</si>
  <si>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</si>
  <si>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</si>
  <si>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</si>
  <si>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</si>
  <si>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</si>
  <si>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</si>
  <si>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</si>
  <si>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</si>
  <si>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</si>
  <si>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</si>
  <si>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</si>
  <si>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</si>
  <si>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</si>
  <si>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</si>
  <si>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</si>
  <si>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</si>
  <si>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</si>
  <si>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</si>
  <si>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</si>
  <si>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</si>
  <si>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</si>
  <si>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</si>
  <si>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</si>
  <si>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</si>
  <si>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</si>
  <si>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</si>
  <si>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</si>
  <si>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</si>
  <si>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</si>
  <si>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</si>
  <si>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</si>
  <si>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</si>
  <si>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</si>
  <si>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</si>
  <si>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</si>
  <si>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</si>
  <si>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</si>
  <si>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</si>
  <si>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</si>
  <si>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</si>
  <si>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</si>
  <si>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</si>
  <si>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</si>
  <si>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</si>
  <si>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</si>
  <si>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</si>
  <si>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</si>
  <si>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</si>
  <si>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</si>
  <si>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</si>
  <si>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</si>
  <si>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</si>
  <si>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</si>
  <si>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</si>
  <si>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</si>
  <si>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</si>
  <si>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</si>
  <si>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</si>
  <si>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</si>
  <si>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</si>
  <si>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</si>
  <si>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</si>
  <si>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</si>
  <si>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</si>
  <si>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</si>
  <si>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</si>
  <si>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</si>
  <si>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</si>
  <si>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</si>
  <si>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</si>
  <si>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</si>
  <si>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</si>
  <si>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</si>
  <si>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</si>
  <si>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</si>
  <si>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</si>
  <si>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</si>
  <si>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</si>
  <si>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</si>
  <si>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</si>
  <si>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</si>
  <si>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</si>
  <si>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</si>
  <si>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</si>
  <si>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</si>
  <si>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</si>
  <si>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</si>
  <si>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</si>
  <si>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</si>
  <si>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</si>
  <si>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</si>
  <si>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</si>
  <si>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</si>
  <si>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</si>
  <si>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</si>
  <si>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</si>
  <si>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</si>
  <si>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</si>
  <si>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</si>
  <si>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</si>
  <si>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</si>
  <si>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</si>
  <si>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</si>
  <si>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</si>
  <si>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</si>
  <si>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</si>
  <si>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</si>
  <si>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</si>
  <si>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</si>
  <si>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</si>
  <si>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</si>
  <si>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</si>
  <si>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</si>
  <si>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</si>
  <si>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</si>
  <si>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</si>
  <si>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</si>
  <si>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</si>
  <si>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</si>
  <si>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</si>
  <si>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</si>
  <si>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</si>
  <si>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</si>
  <si>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</si>
  <si>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</si>
  <si>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</si>
  <si>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</si>
  <si>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</si>
  <si>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</si>
  <si>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</si>
  <si>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</si>
  <si>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</si>
  <si>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</si>
  <si>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</si>
  <si>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</si>
  <si>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</si>
  <si>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</si>
  <si>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</si>
  <si>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</si>
  <si>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</si>
  <si>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</si>
  <si>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</si>
  <si>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</si>
  <si>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</si>
  <si>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</si>
  <si>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</si>
  <si>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</si>
  <si>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</si>
  <si>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</si>
  <si>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</si>
  <si>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</si>
  <si>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</si>
  <si>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</si>
  <si>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</si>
  <si>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</si>
  <si>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</si>
  <si>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</si>
  <si>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</si>
  <si>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</si>
  <si>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</si>
  <si>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</si>
  <si>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</si>
  <si>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</si>
  <si>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</si>
  <si>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</si>
  <si>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</si>
  <si>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</si>
  <si>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</si>
  <si>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</si>
  <si>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</si>
  <si>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</si>
  <si>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</si>
  <si>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</si>
  <si>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</si>
  <si>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</si>
  <si>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</si>
  <si>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</si>
  <si>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</si>
  <si>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</si>
  <si>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</si>
  <si>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</si>
  <si>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</si>
  <si>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</si>
  <si>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</si>
  <si>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</si>
  <si>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</si>
  <si>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</si>
  <si>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</si>
  <si>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</si>
  <si>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</si>
  <si>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</si>
  <si>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</si>
  <si>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</si>
  <si>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</si>
  <si>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</si>
  <si>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</si>
  <si>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</si>
  <si>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</si>
  <si>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</si>
  <si>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</si>
  <si>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</si>
  <si>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</si>
  <si>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</si>
  <si>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</si>
  <si>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</si>
  <si>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</si>
  <si>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</si>
  <si>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</si>
  <si>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</si>
  <si>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</si>
  <si>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</si>
  <si>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</si>
  <si>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</si>
  <si>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</si>
  <si>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</si>
  <si>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</si>
  <si>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</si>
  <si>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</si>
  <si>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</si>
  <si>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</si>
  <si>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</si>
  <si>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</si>
  <si>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</si>
  <si>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</si>
  <si>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</si>
  <si>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</si>
  <si>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</si>
  <si>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</si>
  <si>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</si>
  <si>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</si>
  <si>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</si>
  <si>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</si>
  <si>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</si>
  <si>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</si>
  <si>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</si>
  <si>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</si>
  <si>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</si>
  <si>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</si>
  <si>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</si>
  <si>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</si>
  <si>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</si>
  <si>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</si>
  <si>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</si>
  <si>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</si>
  <si>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</si>
  <si>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</si>
  <si>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</si>
  <si>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</si>
  <si>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</si>
  <si>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</si>
  <si>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</si>
  <si>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</si>
  <si>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</si>
  <si>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</si>
  <si>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</si>
  <si>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</si>
  <si>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</si>
  <si>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</si>
  <si>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</si>
  <si>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</si>
  <si>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</si>
  <si>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</si>
  <si>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</si>
  <si>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</si>
  <si>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</si>
  <si>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</si>
  <si>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</si>
  <si>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</si>
  <si>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</si>
  <si>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</si>
  <si>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</si>
  <si>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</si>
  <si>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</si>
  <si>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</si>
  <si>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</si>
  <si>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</si>
  <si>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</si>
  <si>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</si>
  <si>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</si>
  <si>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</si>
  <si>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</si>
  <si>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</si>
  <si>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</si>
  <si>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</si>
  <si>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</si>
  <si>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</si>
  <si>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</si>
  <si>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</si>
  <si>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</si>
  <si>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</si>
  <si>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</si>
  <si>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</si>
  <si>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</si>
  <si>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</si>
  <si>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</si>
  <si>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</si>
  <si>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</si>
  <si>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</si>
  <si>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</si>
  <si>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</si>
  <si>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</si>
  <si>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</si>
  <si>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</si>
  <si>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</si>
  <si>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</si>
  <si>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</si>
  <si>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</si>
  <si>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</si>
  <si>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</si>
  <si>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</si>
  <si>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</si>
  <si>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</si>
  <si>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</si>
  <si>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</si>
  <si>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</si>
  <si>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</si>
  <si>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</si>
  <si>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</si>
  <si>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</si>
  <si>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</si>
  <si>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</si>
  <si>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</si>
  <si>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</si>
  <si>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</si>
  <si>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</si>
  <si>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</si>
  <si>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</si>
  <si>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</si>
  <si>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</si>
  <si>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</si>
  <si>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</si>
  <si>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</si>
  <si>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</si>
  <si>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</si>
  <si>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</si>
  <si>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</si>
  <si>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</si>
  <si>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</si>
  <si>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</si>
  <si>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</si>
  <si>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</si>
  <si>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</si>
  <si>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</si>
  <si>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</si>
  <si>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</si>
  <si>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</si>
  <si>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</si>
  <si>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</si>
  <si>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</si>
  <si>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</si>
  <si>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</si>
  <si>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</si>
  <si>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</si>
  <si>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</si>
  <si>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</si>
  <si>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</si>
  <si>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</si>
  <si>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</si>
  <si>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</si>
  <si>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</si>
  <si>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</si>
  <si>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</si>
  <si>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</si>
  <si>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</si>
  <si>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</si>
  <si>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</si>
  <si>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</si>
  <si>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</si>
  <si>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</si>
  <si>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</si>
  <si>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</si>
  <si>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</si>
  <si>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</si>
  <si>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</si>
  <si>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</si>
  <si>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</si>
  <si>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</si>
  <si>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</si>
  <si>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</si>
  <si>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</si>
  <si>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</si>
  <si>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</si>
  <si>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</si>
  <si>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</si>
  <si>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</si>
  <si>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</si>
  <si>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</si>
  <si>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</si>
  <si>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</si>
  <si>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</si>
  <si>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</si>
  <si>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</si>
  <si>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</si>
  <si>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</si>
  <si>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</si>
  <si>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</si>
  <si>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</si>
  <si>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</si>
  <si>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</si>
  <si>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</si>
  <si>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</si>
  <si>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</si>
  <si>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</si>
  <si>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</si>
  <si>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</si>
  <si>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</si>
  <si>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</si>
  <si>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</si>
  <si>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</si>
  <si>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</si>
  <si>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</si>
  <si>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</si>
  <si>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</si>
  <si>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</si>
  <si>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</si>
  <si>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</si>
  <si>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</si>
  <si>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</si>
  <si>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</si>
  <si>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</si>
  <si>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</si>
  <si>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</si>
  <si>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</si>
  <si>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</si>
  <si>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</si>
  <si>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</si>
  <si>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</si>
  <si>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</si>
  <si>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</si>
  <si>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</si>
  <si>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</si>
  <si>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</si>
  <si>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</si>
  <si>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</si>
  <si>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</si>
  <si>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</si>
  <si>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</si>
  <si>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</si>
  <si>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</si>
  <si>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</si>
  <si>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</si>
  <si>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</si>
  <si>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</si>
  <si>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</si>
  <si>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</si>
  <si>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</si>
  <si>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</si>
  <si>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</si>
  <si>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</si>
  <si>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</si>
  <si>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</si>
  <si>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</si>
  <si>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</si>
  <si>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</si>
  <si>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</si>
  <si>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</si>
  <si>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</si>
  <si>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</si>
  <si>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</si>
  <si>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</si>
  <si>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</si>
  <si>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</si>
  <si>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</si>
  <si>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</si>
  <si>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</si>
  <si>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</si>
  <si>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</si>
  <si>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</si>
  <si>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</si>
  <si>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</si>
  <si>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</si>
  <si>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</si>
  <si>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</si>
  <si>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</si>
  <si>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</si>
  <si>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</si>
  <si>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</si>
  <si>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</si>
  <si>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</si>
  <si>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</si>
  <si>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</si>
  <si>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</si>
  <si>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</si>
  <si>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</si>
  <si>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</si>
  <si>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</si>
  <si>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</si>
  <si>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</si>
  <si>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</si>
  <si>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</si>
  <si>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</si>
  <si>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</si>
  <si>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</si>
  <si>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</si>
  <si>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</si>
  <si>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</si>
  <si>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</si>
  <si>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</si>
  <si>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</si>
  <si>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</si>
  <si>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</si>
  <si>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</si>
  <si>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</si>
  <si>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</si>
  <si>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</si>
  <si>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</si>
  <si>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</si>
  <si>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</si>
  <si>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</si>
  <si>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</si>
  <si>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</si>
  <si>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</si>
  <si>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</si>
  <si>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</si>
  <si>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</si>
  <si>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</si>
  <si>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</si>
  <si>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</si>
  <si>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</si>
  <si>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</si>
  <si>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</si>
  <si>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</si>
  <si>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</si>
  <si>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</si>
  <si>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</si>
  <si>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</si>
  <si>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</si>
  <si>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</si>
  <si>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</si>
  <si>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</si>
  <si>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</si>
  <si>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</si>
  <si>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</si>
  <si>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</si>
  <si>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</si>
  <si>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</si>
  <si>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</si>
  <si>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</si>
  <si>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</si>
  <si>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</si>
  <si>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</si>
  <si>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</si>
  <si>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</si>
  <si>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</si>
  <si>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</si>
  <si>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</si>
  <si>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</si>
  <si>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</si>
  <si>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</si>
  <si>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</si>
  <si>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</si>
  <si>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</si>
  <si>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</si>
  <si>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</si>
  <si>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</si>
  <si>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</si>
  <si>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</si>
  <si>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</si>
  <si>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</si>
  <si>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</si>
  <si>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</si>
  <si>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</si>
  <si>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</si>
  <si>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</si>
  <si>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</si>
  <si>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</si>
  <si>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</si>
  <si>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</si>
  <si>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</si>
  <si>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</si>
  <si>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</si>
  <si>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</si>
  <si>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</si>
  <si>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</si>
  <si>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</si>
  <si>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</si>
  <si>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</si>
  <si>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</si>
  <si>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</si>
  <si>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</si>
  <si>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</si>
  <si>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</si>
  <si>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</si>
  <si>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</si>
  <si>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</si>
  <si>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</si>
  <si>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</si>
  <si>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</si>
  <si>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</si>
  <si>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</si>
  <si>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</si>
  <si>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</si>
  <si>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</si>
  <si>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</si>
  <si>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</si>
  <si>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</si>
  <si>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</si>
  <si>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</si>
  <si>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</si>
  <si>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</si>
  <si>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</si>
  <si>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</si>
  <si>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</si>
  <si>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</si>
  <si>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</si>
  <si>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</si>
  <si>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</si>
  <si>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</si>
  <si>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</si>
  <si>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</si>
  <si>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</si>
  <si>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</si>
  <si>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</si>
  <si>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</si>
  <si>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</si>
  <si>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</si>
  <si>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</si>
  <si>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</si>
  <si>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</si>
  <si>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</si>
  <si>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</si>
  <si>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</si>
  <si>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</si>
  <si>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</si>
  <si>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</si>
  <si>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</si>
  <si>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</si>
  <si>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</si>
  <si>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</si>
  <si>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</si>
  <si>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</si>
  <si>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</si>
  <si>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</si>
  <si>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</si>
  <si>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</si>
  <si>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</si>
  <si>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</si>
  <si>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</si>
  <si>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</si>
  <si>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</si>
  <si>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</si>
  <si>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</si>
  <si>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</si>
  <si>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</si>
  <si>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</si>
  <si>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</si>
  <si>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</si>
  <si>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</si>
  <si>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</si>
  <si>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</si>
  <si>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</si>
  <si>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</si>
  <si>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</si>
  <si>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</si>
  <si>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</si>
  <si>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</si>
  <si>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</si>
  <si>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</si>
  <si>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</si>
  <si>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</si>
  <si>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</si>
  <si>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</si>
  <si>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</si>
  <si>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</si>
  <si>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</si>
  <si>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</si>
  <si>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</si>
  <si>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</si>
  <si>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</si>
  <si>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</si>
  <si>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</si>
  <si>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</si>
  <si>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</si>
  <si>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</si>
  <si>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</si>
  <si>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</si>
  <si>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</si>
  <si>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</si>
  <si>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</si>
  <si>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</si>
  <si>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</si>
  <si>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</si>
  <si>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</si>
  <si>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</si>
  <si>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</si>
  <si>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</si>
  <si>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</si>
  <si>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</si>
  <si>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</si>
  <si>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</si>
  <si>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</si>
  <si>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</si>
  <si>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</si>
  <si>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</si>
  <si>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</si>
  <si>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</si>
  <si>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</si>
  <si>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</si>
  <si>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</si>
  <si>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</si>
  <si>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</si>
  <si>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</si>
  <si>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</si>
  <si>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</si>
  <si>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</si>
  <si>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</si>
  <si>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</si>
  <si>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</si>
  <si>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</si>
  <si>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</si>
  <si>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</si>
  <si>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</si>
  <si>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</si>
  <si>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</si>
  <si>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</si>
  <si>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</si>
  <si>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</si>
  <si>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</si>
  <si>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</si>
  <si>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</si>
  <si>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</si>
  <si>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</si>
  <si>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</si>
  <si>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</si>
  <si>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</si>
  <si>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</si>
  <si>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</si>
  <si>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</si>
  <si>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</si>
  <si>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</si>
  <si>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</si>
  <si>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</si>
  <si>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</si>
  <si>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</si>
  <si>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</si>
  <si>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</si>
  <si>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</si>
  <si>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</si>
  <si>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</si>
  <si>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</si>
  <si>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</si>
  <si>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</si>
  <si>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</si>
  <si>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</si>
  <si>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</si>
  <si>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</si>
  <si>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</si>
  <si>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</si>
  <si>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</si>
  <si>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</si>
  <si>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</si>
  <si>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</si>
  <si>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</si>
  <si>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</si>
  <si>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</si>
  <si>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</si>
  <si>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</si>
  <si>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</si>
  <si>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</si>
  <si>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</si>
  <si>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</si>
  <si>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</si>
  <si>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</si>
  <si>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</si>
  <si>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</si>
  <si>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</si>
  <si>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</si>
  <si>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</si>
  <si>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</si>
  <si>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</si>
  <si>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</si>
  <si>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</si>
  <si>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</si>
  <si>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</si>
  <si>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</si>
  <si>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</si>
  <si>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</si>
  <si>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</si>
  <si>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</si>
  <si>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</si>
  <si>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</si>
  <si>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</si>
  <si>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</si>
  <si>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</si>
  <si>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</si>
  <si>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</si>
  <si>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</si>
  <si>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</si>
  <si>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</si>
  <si>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</si>
  <si>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</si>
  <si>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</si>
  <si>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</si>
  <si>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</si>
  <si>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</si>
  <si>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</si>
  <si>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</si>
  <si>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</si>
  <si>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</si>
  <si>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</si>
  <si>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</si>
  <si>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</si>
  <si>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</si>
  <si>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</si>
  <si>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</si>
  <si>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</si>
  <si>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</si>
  <si>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</si>
  <si>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</si>
  <si>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</si>
  <si>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</si>
  <si>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</si>
  <si>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</si>
  <si>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</si>
  <si>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</si>
  <si>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</si>
  <si>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</si>
  <si>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</si>
  <si>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</si>
  <si>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</si>
  <si>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</si>
  <si>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</si>
  <si>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</si>
  <si>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</si>
  <si>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</si>
  <si>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</si>
  <si>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</si>
  <si>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</si>
  <si>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</si>
  <si>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</si>
  <si>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</si>
  <si>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</si>
  <si>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</si>
  <si>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</si>
  <si>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</si>
  <si>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</si>
  <si>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</si>
  <si>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</si>
  <si>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</si>
  <si>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</si>
  <si>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</si>
  <si>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</si>
  <si>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</si>
  <si>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</si>
  <si>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</si>
  <si>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</si>
  <si>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</si>
  <si>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</si>
  <si>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</si>
  <si>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</si>
  <si>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</si>
  <si>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</si>
  <si>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</si>
  <si>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</si>
  <si>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</si>
  <si>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</si>
  <si>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</si>
  <si>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</si>
  <si>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</si>
  <si>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</si>
  <si>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</si>
  <si>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</si>
  <si>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</si>
  <si>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</si>
  <si>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</si>
  <si>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</si>
  <si>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</si>
  <si>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</si>
  <si>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</si>
  <si>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</si>
  <si>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</si>
  <si>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</si>
  <si>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</si>
  <si>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</si>
  <si>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</si>
  <si>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</si>
  <si>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</si>
  <si>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</si>
  <si>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</si>
  <si>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</si>
  <si>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</si>
  <si>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</si>
  <si>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</si>
  <si>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</si>
  <si>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</si>
  <si>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</si>
  <si>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</si>
  <si>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</si>
  <si>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</si>
  <si>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</si>
  <si>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</si>
  <si>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</si>
  <si>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</si>
  <si>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</si>
  <si>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</si>
  <si>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</si>
  <si>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</si>
  <si>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</si>
  <si>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</si>
  <si>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</si>
  <si>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</si>
  <si>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</si>
  <si>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</si>
  <si>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</si>
  <si>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</si>
  <si>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</si>
  <si>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</si>
  <si>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</si>
  <si>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</si>
  <si>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</si>
  <si>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</si>
  <si>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</si>
  <si>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</si>
  <si>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</si>
  <si>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</si>
  <si>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</si>
  <si>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</si>
  <si>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</si>
  <si>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</si>
  <si>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</si>
  <si>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</si>
  <si>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</si>
  <si>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</si>
  <si>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</si>
  <si>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</si>
  <si>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</si>
  <si>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</si>
  <si>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</si>
  <si>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</si>
  <si>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</si>
  <si>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</si>
  <si>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</si>
  <si>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</si>
  <si>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</si>
  <si>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</si>
  <si>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</si>
  <si>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</si>
  <si>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</si>
  <si>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</si>
  <si>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</si>
  <si>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</si>
  <si>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</si>
  <si>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</si>
  <si>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</si>
  <si>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</si>
  <si>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</si>
  <si>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</si>
  <si>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</si>
  <si>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</si>
  <si>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</si>
  <si>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</si>
  <si>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</si>
  <si>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</si>
  <si>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</si>
  <si>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</si>
  <si>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</si>
  <si>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</si>
  <si>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</si>
  <si>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</si>
  <si>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</si>
  <si>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</si>
  <si>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</si>
  <si>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</si>
  <si>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</si>
  <si>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</si>
  <si>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</si>
  <si>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</si>
  <si>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</si>
  <si>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</si>
  <si>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</si>
  <si>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</si>
  <si>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</si>
  <si>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</si>
  <si>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</si>
  <si>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</si>
  <si>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</si>
  <si>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</si>
  <si>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</si>
  <si>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</si>
  <si>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</si>
  <si>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</si>
  <si>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</si>
  <si>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</si>
  <si>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</si>
  <si>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</si>
  <si>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</si>
  <si>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</si>
  <si>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</si>
  <si>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</si>
  <si>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</si>
  <si>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</si>
  <si>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</si>
  <si>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</si>
  <si>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</si>
  <si>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</si>
  <si>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</si>
  <si>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</si>
  <si>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</si>
  <si>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</si>
  <si>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</si>
  <si>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</si>
  <si>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</si>
  <si>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</si>
  <si>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</si>
  <si>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</si>
  <si>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</si>
  <si>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</si>
  <si>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</si>
  <si>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</si>
  <si>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</si>
  <si>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</si>
  <si>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</si>
  <si>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</si>
  <si>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</si>
  <si>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</si>
  <si>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</si>
  <si>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</si>
  <si>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</si>
  <si>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</si>
  <si>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</si>
  <si>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</si>
  <si>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</si>
  <si>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</si>
  <si>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</si>
  <si>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</si>
  <si>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</si>
  <si>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</si>
  <si>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</si>
  <si>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</si>
  <si>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</si>
  <si>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</si>
  <si>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</si>
  <si>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</si>
  <si>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</si>
  <si>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</si>
  <si>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</si>
  <si>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</si>
  <si>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</si>
  <si>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</si>
  <si>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</si>
  <si>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</si>
  <si>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</si>
  <si>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</si>
  <si>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</si>
  <si>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</si>
  <si>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</si>
  <si>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</si>
  <si>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</si>
  <si>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</si>
  <si>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</si>
  <si>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</si>
  <si>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</si>
  <si>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</si>
  <si>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</si>
  <si>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</si>
  <si>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</si>
  <si>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</si>
  <si>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</si>
  <si>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</si>
  <si>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</si>
  <si>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</si>
  <si>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</si>
  <si>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</si>
  <si>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</si>
  <si>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</si>
  <si>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</si>
  <si>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</si>
  <si>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</si>
  <si>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</si>
  <si>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</si>
  <si>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</si>
  <si>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</si>
  <si>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</si>
  <si>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</si>
  <si>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</si>
  <si>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</si>
  <si>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</si>
  <si>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</si>
  <si>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</si>
  <si>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</si>
  <si>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</si>
  <si>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</si>
  <si>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</si>
  <si>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</si>
  <si>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</si>
  <si>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</si>
  <si>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</si>
  <si>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</si>
  <si>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</si>
  <si>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</si>
  <si>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</si>
  <si>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</si>
  <si>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</si>
  <si>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</si>
  <si>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</si>
  <si>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</si>
  <si>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</si>
  <si>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</si>
  <si>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</si>
  <si>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</si>
  <si>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</si>
  <si>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</si>
  <si>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</si>
  <si>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</si>
  <si>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</si>
  <si>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</si>
  <si>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</si>
  <si>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</si>
  <si>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</si>
  <si>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</si>
  <si>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</si>
  <si>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</si>
  <si>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</si>
  <si>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</si>
  <si>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</si>
  <si>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</si>
  <si>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</si>
  <si>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</si>
  <si>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</si>
  <si>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</si>
  <si>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</si>
  <si>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</si>
  <si>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</si>
  <si>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</si>
  <si>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</si>
  <si>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</si>
  <si>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</si>
  <si>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</si>
  <si>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</si>
  <si>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</si>
  <si>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</si>
  <si>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</si>
  <si>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</si>
  <si>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</si>
  <si>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</si>
  <si>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</si>
  <si>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</si>
  <si>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</si>
  <si>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</si>
  <si>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</si>
  <si>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</si>
  <si>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</si>
  <si>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</si>
  <si>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</si>
  <si>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</si>
  <si>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</si>
  <si>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</si>
  <si>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</si>
  <si>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</si>
  <si>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</si>
  <si>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</si>
  <si>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</si>
  <si>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</si>
  <si>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</si>
  <si>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</si>
  <si>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</si>
  <si>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</si>
  <si>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</si>
  <si>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</si>
  <si>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</si>
  <si>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</si>
  <si>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</si>
  <si>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</si>
  <si>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</si>
  <si>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</si>
  <si>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</si>
  <si>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</si>
  <si>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</si>
  <si>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</si>
  <si>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</si>
  <si>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</si>
  <si>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</si>
  <si>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</si>
  <si>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</si>
  <si>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</si>
  <si>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</si>
  <si>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</si>
  <si>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</si>
  <si>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</si>
  <si>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</si>
  <si>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</si>
  <si>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</si>
  <si>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</si>
  <si>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</si>
  <si>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</si>
  <si>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</si>
  <si>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</si>
  <si>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</si>
  <si>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</si>
  <si>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</si>
  <si>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</si>
  <si>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</si>
  <si>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</si>
  <si>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</si>
  <si>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</si>
  <si>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</si>
  <si>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</si>
  <si>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</si>
  <si>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</si>
  <si>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</si>
  <si>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</si>
  <si>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</si>
  <si>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</si>
  <si>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</si>
  <si>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</si>
  <si>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</si>
  <si>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</si>
  <si>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</si>
  <si>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</si>
  <si>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</si>
  <si>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</si>
  <si>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</si>
  <si>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</si>
  <si>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</si>
  <si>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</si>
  <si>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</si>
  <si>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</si>
  <si>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</si>
  <si>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</si>
  <si>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</si>
  <si>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</si>
  <si>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</si>
  <si>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</si>
  <si>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</si>
  <si>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</si>
  <si>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</si>
  <si>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</si>
  <si>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</si>
  <si>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</si>
  <si>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</si>
  <si>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</si>
  <si>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</si>
  <si>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</si>
  <si>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</si>
  <si>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</si>
  <si>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</si>
  <si>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</si>
  <si>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</si>
  <si>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</si>
  <si>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</si>
  <si>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</si>
  <si>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</si>
  <si>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</si>
  <si>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</si>
  <si>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</si>
  <si>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</si>
  <si>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</si>
  <si>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</si>
  <si>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</si>
  <si>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</si>
  <si>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</si>
  <si>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</si>
  <si>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</si>
  <si>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</si>
  <si>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</si>
  <si>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</si>
  <si>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</si>
  <si>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</si>
  <si>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</si>
  <si>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</si>
  <si>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</si>
  <si>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</si>
  <si>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</si>
  <si>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</si>
  <si>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</si>
  <si>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</si>
  <si>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</si>
  <si>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</si>
  <si>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</si>
  <si>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</si>
  <si>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</si>
  <si>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</si>
  <si>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</si>
  <si>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</si>
  <si>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</si>
  <si>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</si>
  <si>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</si>
  <si>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</si>
  <si>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</si>
  <si>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</si>
  <si>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</si>
  <si>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</si>
  <si>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</si>
  <si>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</si>
  <si>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</si>
  <si>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</si>
  <si>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</si>
  <si>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</si>
  <si>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</si>
  <si>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</si>
  <si>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</si>
  <si>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</si>
  <si>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</si>
  <si>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</si>
  <si>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</si>
  <si>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</si>
  <si>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</si>
  <si>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</si>
  <si>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</si>
  <si>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</si>
  <si>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</si>
  <si>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</si>
  <si>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</si>
  <si>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</si>
  <si>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</si>
  <si>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</si>
  <si>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</si>
  <si>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</si>
  <si>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</si>
  <si>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</si>
  <si>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</si>
  <si>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</si>
  <si>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</si>
  <si>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</si>
  <si>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</si>
  <si>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</si>
  <si>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</si>
  <si>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</si>
  <si>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</si>
  <si>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</si>
  <si>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</si>
  <si>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</si>
  <si>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</si>
  <si>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</si>
  <si>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</si>
  <si>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</si>
  <si>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</si>
  <si>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</si>
  <si>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</si>
  <si>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</si>
  <si>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</si>
  <si>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</si>
  <si>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</si>
  <si>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</si>
  <si>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</si>
  <si>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</si>
  <si>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</si>
  <si>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</si>
  <si>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</si>
  <si>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</si>
  <si>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</si>
  <si>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</si>
  <si>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</si>
  <si>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</si>
  <si>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</si>
  <si>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</si>
  <si>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</si>
  <si>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</si>
  <si>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</si>
  <si>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</si>
  <si>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</si>
  <si>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</si>
  <si>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</si>
  <si>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</si>
  <si>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</si>
  <si>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</si>
  <si>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</si>
  <si>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</si>
  <si>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</si>
  <si>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</si>
  <si>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</si>
  <si>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</si>
  <si>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</si>
  <si>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</si>
  <si>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</si>
  <si>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</si>
  <si>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</si>
  <si>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</si>
  <si>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</si>
  <si>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</si>
  <si>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</si>
  <si>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</si>
  <si>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</si>
  <si>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</si>
  <si>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</si>
  <si>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</si>
  <si>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</si>
  <si>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</si>
  <si>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</si>
  <si>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</si>
  <si>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</si>
  <si>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</si>
  <si>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</si>
  <si>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</si>
  <si>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</si>
  <si>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</si>
  <si>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</si>
  <si>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</si>
  <si>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</si>
  <si>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</si>
  <si>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</si>
  <si>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</si>
  <si>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</si>
  <si>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</si>
  <si>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</si>
  <si>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</si>
  <si>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</si>
  <si>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</si>
  <si>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</si>
  <si>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</si>
  <si>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</si>
  <si>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</si>
  <si>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</si>
  <si>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</si>
  <si>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</si>
  <si>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</si>
  <si>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</si>
  <si>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</si>
  <si>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</si>
  <si>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</si>
  <si>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</si>
  <si>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</si>
  <si>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</si>
  <si>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</si>
  <si>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</si>
  <si>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</si>
  <si>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</si>
  <si>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</si>
  <si>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</si>
  <si>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</si>
  <si>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</si>
  <si>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</si>
  <si>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</si>
  <si>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</si>
  <si>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</si>
  <si>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</si>
  <si>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</si>
  <si>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</si>
  <si>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</si>
  <si>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</si>
  <si>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</si>
  <si>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</si>
  <si>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</si>
  <si>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</si>
  <si>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</si>
  <si>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</si>
  <si>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</si>
  <si>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</si>
  <si>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</si>
  <si>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</si>
  <si>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</si>
  <si>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</si>
  <si>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</si>
  <si>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</si>
  <si>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</si>
  <si>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</si>
  <si>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</si>
  <si>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</si>
  <si>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</si>
  <si>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</si>
  <si>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</si>
  <si>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</si>
  <si>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</si>
  <si>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</si>
  <si>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</si>
  <si>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</si>
  <si>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</si>
  <si>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</si>
  <si>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</si>
  <si>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</si>
  <si>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</si>
  <si>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</si>
  <si>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</si>
  <si>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</si>
  <si>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</si>
  <si>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</si>
  <si>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</si>
  <si>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</si>
  <si>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</si>
  <si>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</si>
  <si>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</si>
  <si>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</si>
  <si>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</si>
  <si>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</si>
  <si>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</si>
  <si>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</si>
  <si>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</si>
  <si>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</si>
  <si>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</si>
  <si>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</si>
  <si>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</si>
  <si>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</si>
  <si>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</si>
  <si>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</si>
  <si>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</si>
  <si>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</si>
  <si>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</si>
  <si>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</si>
  <si>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</si>
  <si>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</si>
  <si>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</si>
  <si>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</si>
  <si>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</si>
  <si>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</si>
  <si>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</si>
  <si>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</si>
  <si>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</si>
  <si>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</si>
  <si>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</si>
  <si>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</si>
  <si>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</si>
  <si>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</si>
  <si>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</si>
  <si>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</si>
  <si>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</si>
  <si>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</si>
  <si>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</si>
  <si>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</si>
  <si>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</si>
  <si>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</si>
  <si>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</si>
  <si>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</si>
  <si>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</si>
  <si>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</si>
  <si>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</si>
  <si>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</si>
  <si>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</si>
  <si>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</si>
  <si>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</si>
  <si>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</si>
  <si>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</si>
  <si>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</si>
  <si>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</si>
  <si>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</si>
  <si>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</si>
  <si>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</si>
  <si>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</si>
  <si>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</si>
  <si>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</si>
  <si>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</si>
  <si>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</si>
  <si>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</si>
  <si>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</si>
  <si>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</si>
  <si>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</si>
  <si>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</si>
  <si>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</si>
  <si>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</si>
  <si>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</si>
  <si>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</si>
  <si>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</si>
  <si>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</si>
  <si>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</si>
  <si>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</si>
  <si>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</si>
  <si>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</si>
  <si>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</si>
  <si>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</si>
  <si>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</si>
  <si>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</si>
  <si>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</si>
  <si>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</si>
  <si>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</si>
  <si>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</si>
  <si>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</si>
  <si>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</si>
  <si>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</si>
  <si>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</si>
  <si>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</si>
  <si>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</si>
  <si>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</si>
  <si>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</si>
  <si>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</si>
  <si>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</si>
  <si>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</si>
  <si>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</si>
  <si>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</si>
  <si>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</si>
  <si>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</si>
  <si>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</si>
  <si>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</si>
  <si>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</si>
  <si>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</si>
  <si>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</si>
  <si>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</si>
  <si>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</si>
  <si>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</si>
  <si>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</si>
  <si>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</si>
  <si>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</si>
  <si>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</si>
  <si>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</si>
  <si>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</si>
  <si>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</si>
  <si>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</si>
  <si>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</si>
  <si>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</si>
  <si>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</si>
  <si>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</si>
  <si>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</si>
  <si>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</si>
  <si>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</si>
  <si>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</si>
  <si>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</si>
  <si>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</si>
  <si>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</si>
  <si>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</si>
  <si>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</si>
  <si>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</si>
  <si>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</si>
  <si>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</si>
  <si>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</si>
  <si>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</si>
  <si>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</si>
  <si>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</si>
  <si>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</si>
  <si>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</si>
  <si>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</si>
  <si>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</si>
  <si>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</si>
  <si>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</si>
  <si>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</si>
  <si>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</si>
  <si>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</si>
  <si>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</si>
  <si>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</si>
  <si>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</si>
  <si>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</si>
  <si>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</si>
  <si>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</si>
  <si>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</si>
  <si>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</si>
  <si>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</si>
  <si>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</si>
  <si>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</si>
  <si>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</si>
  <si>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</si>
  <si>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</si>
  <si>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</si>
  <si>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</si>
  <si>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</si>
  <si>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</si>
  <si>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</si>
  <si>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</si>
  <si>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</si>
  <si>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</si>
  <si>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</si>
  <si>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</si>
  <si>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</si>
  <si>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</si>
  <si>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</si>
  <si>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</si>
  <si>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</si>
  <si>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</si>
  <si>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</si>
  <si>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</si>
  <si>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</si>
  <si>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</si>
  <si>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</si>
  <si>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</si>
  <si>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</si>
  <si>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</si>
  <si>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</si>
  <si>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</si>
  <si>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</si>
  <si>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</si>
  <si>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</si>
  <si>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</si>
  <si>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</si>
  <si>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</si>
  <si>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</si>
  <si>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</si>
  <si>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</si>
  <si>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</si>
  <si>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</si>
  <si>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</si>
  <si>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</si>
  <si>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</si>
  <si>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</si>
  <si>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</si>
  <si>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</si>
  <si>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</si>
  <si>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</si>
  <si>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</si>
  <si>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</si>
  <si>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</si>
  <si>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</si>
  <si>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</si>
  <si>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</si>
  <si>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</si>
  <si>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</si>
  <si>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</si>
  <si>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</si>
  <si>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</si>
  <si>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</si>
  <si>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</si>
  <si>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</si>
  <si>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</si>
  <si>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</si>
  <si>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</si>
  <si>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</si>
  <si>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</si>
  <si>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</si>
  <si>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</si>
  <si>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</si>
  <si>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</si>
  <si>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</si>
  <si>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</si>
  <si>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</si>
  <si>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</si>
  <si>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</si>
  <si>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</si>
  <si>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</si>
  <si>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</si>
  <si>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</si>
  <si>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</si>
  <si>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</si>
  <si>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</si>
  <si>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</si>
  <si>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</si>
  <si>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</si>
  <si>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</si>
  <si>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</si>
  <si>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</si>
  <si>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</si>
  <si>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</si>
  <si>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</si>
  <si>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</si>
  <si>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</si>
  <si>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</si>
  <si>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</si>
  <si>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</si>
  <si>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</si>
  <si>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</si>
  <si>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</si>
  <si>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</si>
  <si>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</si>
  <si>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</si>
  <si>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</si>
  <si>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</si>
  <si>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</si>
  <si>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</si>
  <si>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</si>
  <si>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</si>
  <si>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</si>
  <si>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</si>
  <si>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</si>
  <si>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</si>
  <si>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</si>
  <si>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</si>
  <si>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</si>
  <si>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</si>
  <si>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</si>
  <si>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</si>
  <si>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</si>
  <si>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</si>
  <si>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</si>
  <si>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</si>
  <si>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</si>
  <si>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</si>
  <si>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</si>
  <si>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</si>
  <si>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</si>
  <si>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</si>
  <si>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</si>
  <si>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</si>
  <si>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</si>
  <si>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</si>
  <si>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</si>
  <si>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</si>
  <si>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</si>
  <si>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</si>
  <si>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</si>
  <si>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</si>
  <si>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</si>
  <si>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</si>
  <si>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</si>
  <si>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</si>
  <si>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</si>
  <si>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</si>
  <si>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</si>
  <si>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</si>
  <si>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</si>
  <si>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</si>
  <si>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</si>
  <si>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</si>
  <si>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</si>
  <si>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</si>
  <si>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</si>
  <si>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</si>
  <si>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</si>
  <si>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</si>
  <si>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</si>
  <si>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</si>
  <si>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</si>
  <si>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</si>
  <si>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</si>
  <si>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</si>
  <si>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</si>
  <si>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</si>
  <si>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</si>
  <si>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</si>
  <si>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</si>
  <si>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</si>
  <si>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</si>
  <si>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</si>
  <si>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</si>
  <si>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</si>
  <si>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</si>
  <si>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</si>
  <si>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</si>
  <si>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</si>
  <si>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</si>
  <si>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</si>
  <si>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</si>
  <si>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</si>
  <si>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</si>
  <si>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</si>
  <si>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</si>
  <si>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</si>
  <si>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</si>
  <si>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</si>
  <si>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</si>
  <si>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</si>
  <si>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</si>
  <si>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</si>
  <si>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</si>
  <si>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</si>
  <si>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</si>
  <si>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</si>
  <si>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</si>
  <si>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</si>
  <si>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</si>
  <si>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</si>
  <si>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</si>
  <si>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</si>
  <si>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</si>
  <si>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</si>
  <si>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</si>
  <si>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</si>
  <si>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</si>
  <si>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</si>
  <si>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</si>
  <si>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</si>
  <si>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</si>
  <si>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</si>
  <si>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</si>
  <si>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</si>
  <si>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</si>
  <si>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</si>
  <si>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</si>
  <si>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</si>
  <si>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</si>
  <si>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</si>
  <si>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</si>
  <si>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</si>
  <si>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</si>
  <si>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</si>
  <si>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</si>
  <si>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</si>
  <si>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</si>
  <si>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</si>
  <si>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</si>
  <si>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</si>
  <si>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</si>
  <si>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</si>
  <si>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</si>
  <si>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</si>
  <si>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</si>
  <si>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</si>
  <si>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</si>
  <si>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</si>
  <si>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</si>
  <si>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</si>
  <si>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</si>
  <si>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</si>
  <si>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</si>
  <si>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</si>
  <si>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</si>
  <si>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</si>
  <si>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</si>
  <si>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</si>
  <si>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</si>
  <si>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</si>
  <si>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</si>
  <si>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</si>
  <si>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</si>
  <si>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</si>
  <si>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</si>
  <si>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</si>
  <si>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</si>
  <si>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</si>
  <si>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</si>
  <si>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</si>
  <si>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</si>
  <si>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</si>
  <si>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</si>
  <si>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</si>
  <si>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</si>
  <si>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</si>
  <si>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</si>
  <si>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</si>
  <si>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</si>
  <si>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</si>
  <si>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</si>
  <si>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</si>
  <si>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</si>
  <si>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</si>
  <si>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</si>
  <si>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</si>
  <si>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</si>
  <si>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</si>
  <si>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</si>
  <si>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</si>
  <si>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</si>
  <si>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</si>
  <si>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</si>
  <si>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</si>
  <si>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</si>
  <si>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</si>
  <si>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</si>
  <si>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</si>
  <si>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</si>
  <si>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</si>
  <si>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</si>
  <si>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</si>
  <si>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</si>
  <si>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</si>
  <si>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</si>
  <si>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</si>
  <si>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</si>
  <si>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</si>
  <si>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</si>
  <si>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</si>
  <si>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</si>
  <si>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</si>
  <si>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</si>
  <si>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</si>
  <si>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</si>
  <si>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</si>
  <si>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</si>
  <si>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</si>
  <si>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</si>
  <si>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</si>
  <si>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</si>
  <si>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</si>
  <si>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</si>
  <si>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</si>
  <si>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</si>
  <si>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</si>
  <si>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</si>
  <si>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</si>
  <si>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</si>
  <si>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</si>
  <si>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</si>
  <si>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</si>
  <si>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</si>
  <si>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</si>
  <si>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</si>
  <si>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</si>
  <si>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</si>
  <si>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</si>
  <si>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</si>
  <si>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</si>
  <si>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</si>
  <si>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</si>
  <si>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</si>
  <si>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</si>
  <si>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</si>
  <si>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</si>
  <si>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</si>
  <si>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</si>
  <si>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</si>
  <si>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</si>
  <si>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</si>
  <si>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</si>
  <si>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</si>
  <si>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</si>
  <si>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</si>
  <si>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</si>
  <si>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</si>
  <si>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</si>
  <si>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</si>
  <si>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</si>
  <si>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</si>
  <si>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</si>
  <si>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</si>
  <si>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</si>
  <si>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</si>
  <si>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</si>
  <si>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</si>
  <si>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</si>
  <si>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</si>
  <si>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</si>
  <si>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</si>
  <si>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</si>
  <si>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</si>
  <si>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</si>
  <si>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</si>
  <si>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</si>
  <si>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</si>
  <si>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</si>
  <si>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</si>
  <si>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</si>
  <si>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</si>
  <si>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</si>
  <si>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</si>
  <si>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</si>
  <si>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</si>
  <si>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</si>
  <si>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</si>
  <si>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</si>
  <si>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</si>
  <si>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</si>
  <si>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</si>
  <si>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</si>
  <si>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</si>
  <si>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</si>
  <si>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</si>
  <si>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</si>
  <si>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</si>
  <si>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</si>
  <si>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</si>
  <si>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</si>
  <si>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</si>
  <si>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</si>
  <si>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</si>
  <si>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</si>
  <si>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</si>
  <si>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</si>
  <si>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</si>
  <si>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</si>
  <si>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</si>
  <si>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</si>
  <si>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</si>
  <si>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</si>
  <si>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</si>
  <si>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</si>
  <si>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</si>
  <si>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</si>
  <si>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</si>
  <si>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</si>
  <si>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</si>
  <si>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</si>
  <si>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</si>
  <si>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</si>
  <si>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</si>
  <si>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</si>
  <si>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</si>
  <si>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</si>
  <si>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</si>
  <si>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</si>
  <si>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</si>
  <si>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</si>
  <si>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</si>
  <si>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</si>
  <si>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</si>
  <si>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</si>
  <si>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</si>
  <si>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</si>
  <si>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</si>
  <si>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</si>
  <si>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</si>
  <si>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</si>
  <si>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</si>
  <si>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</si>
  <si>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</si>
  <si>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</si>
  <si>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</si>
  <si>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</si>
  <si>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</si>
  <si>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</si>
  <si>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</si>
  <si>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</si>
  <si>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</si>
  <si>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</si>
  <si>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</si>
  <si>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</si>
  <si>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</si>
  <si>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</si>
  <si>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</si>
  <si>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</si>
  <si>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</si>
  <si>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</si>
  <si>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</si>
  <si>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</si>
  <si>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</si>
  <si>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</si>
  <si>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</si>
  <si>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</si>
  <si>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</si>
  <si>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</si>
  <si>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</si>
  <si>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</si>
  <si>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</si>
  <si>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</si>
  <si>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</si>
  <si>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</si>
  <si>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</si>
  <si>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</si>
  <si>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</si>
  <si>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</si>
  <si>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</si>
  <si>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</si>
  <si>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</si>
  <si>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</si>
  <si>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</si>
  <si>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</si>
  <si>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</si>
  <si>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</si>
  <si>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</si>
  <si>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</si>
  <si>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</si>
  <si>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</si>
  <si>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</si>
  <si>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</si>
  <si>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</si>
  <si>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</si>
  <si>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</si>
  <si>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</si>
  <si>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</si>
  <si>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</si>
  <si>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</si>
  <si>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</si>
  <si>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</si>
  <si>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</si>
  <si>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</si>
  <si>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</si>
  <si>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</si>
  <si>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</si>
  <si>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</si>
  <si>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</si>
  <si>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</si>
  <si>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</si>
  <si>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</si>
  <si>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</si>
  <si>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</si>
  <si>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</si>
  <si>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</si>
  <si>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</si>
  <si>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</si>
  <si>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</si>
  <si>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</si>
  <si>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</si>
  <si>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</si>
  <si>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</si>
  <si>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</si>
  <si>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</si>
  <si>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</si>
  <si>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</si>
  <si>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</si>
  <si>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</si>
  <si>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</si>
  <si>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</si>
  <si>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</si>
  <si>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</si>
  <si>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</si>
  <si>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</si>
  <si>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</si>
  <si>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</si>
  <si>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</si>
  <si>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</si>
  <si>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</si>
  <si>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</si>
  <si>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</si>
  <si>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</si>
  <si>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</si>
  <si>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</si>
  <si>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</si>
  <si>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</si>
  <si>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</si>
  <si>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</si>
  <si>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</si>
  <si>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</si>
  <si>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</si>
  <si>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</si>
  <si>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</si>
  <si>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</si>
  <si>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</si>
  <si>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</si>
  <si>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</si>
  <si>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</si>
  <si>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</si>
  <si>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</si>
  <si>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</si>
  <si>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</si>
  <si>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</si>
  <si>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</si>
  <si>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</si>
  <si>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</si>
  <si>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</si>
  <si>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</si>
  <si>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</si>
  <si>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</si>
  <si>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</si>
  <si>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</si>
  <si>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</si>
  <si>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</si>
  <si>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</si>
  <si>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</si>
  <si>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</si>
  <si>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</si>
  <si>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</si>
  <si>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</si>
  <si>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</si>
  <si>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</si>
  <si>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</si>
  <si>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</si>
  <si>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</si>
  <si>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</si>
  <si>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</si>
  <si>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</si>
  <si>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</si>
  <si>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</si>
  <si>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</si>
  <si>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</si>
  <si>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</si>
  <si>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</si>
  <si>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</si>
  <si>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</si>
  <si>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</si>
  <si>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</si>
  <si>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</si>
  <si>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</si>
  <si>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</si>
  <si>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</si>
  <si>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</si>
  <si>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</si>
  <si>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</si>
  <si>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</si>
  <si>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</si>
  <si>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</si>
  <si>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</si>
  <si>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</si>
  <si>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</si>
  <si>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</si>
  <si>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</si>
  <si>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</si>
  <si>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</si>
  <si>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</si>
  <si>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</si>
  <si>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</si>
  <si>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</si>
  <si>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</si>
  <si>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</si>
  <si>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</si>
  <si>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</si>
  <si>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</si>
  <si>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</si>
  <si>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</si>
  <si>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</si>
  <si>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</si>
  <si>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</si>
  <si>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</si>
  <si>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</si>
  <si>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</si>
  <si>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</si>
  <si>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</si>
  <si>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</si>
  <si>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</si>
  <si>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</si>
  <si>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</si>
  <si>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</si>
  <si>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</si>
  <si>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</si>
  <si>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</si>
  <si>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</si>
  <si>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</si>
  <si>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</si>
  <si>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</si>
  <si>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</si>
  <si>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</si>
  <si>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</si>
  <si>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</si>
  <si>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</si>
  <si>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</si>
  <si>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</si>
  <si>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</si>
  <si>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</si>
  <si>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</si>
  <si>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</si>
  <si>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</si>
  <si>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</si>
  <si>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</si>
  <si>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</si>
  <si>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</si>
  <si>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</si>
  <si>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</si>
  <si>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</si>
  <si>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</si>
  <si>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</si>
  <si>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</si>
  <si>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</si>
  <si>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</si>
  <si>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</si>
  <si>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</si>
  <si>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</si>
  <si>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</si>
  <si>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</si>
  <si>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</si>
  <si>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</si>
  <si>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</si>
  <si>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</si>
  <si>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</si>
  <si>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</si>
  <si>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</si>
  <si>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</si>
  <si>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</si>
  <si>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</si>
  <si>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</si>
  <si>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</si>
  <si>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</si>
  <si>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</si>
  <si>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</si>
  <si>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</si>
  <si>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</si>
  <si>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</si>
  <si>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</si>
  <si>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</si>
  <si>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</si>
  <si>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</si>
  <si>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</si>
  <si>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</si>
  <si>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</si>
  <si>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</si>
  <si>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</si>
  <si>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</si>
  <si>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</si>
  <si>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</si>
  <si>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</si>
  <si>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</si>
  <si>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</si>
  <si>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</si>
  <si>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</si>
  <si>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</si>
  <si>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</si>
  <si>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</si>
  <si>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</si>
  <si>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</si>
  <si>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</si>
  <si>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</si>
  <si>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</si>
  <si>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</si>
  <si>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</si>
  <si>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</si>
  <si>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</si>
  <si>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</si>
  <si>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</si>
  <si>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</si>
  <si>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</si>
  <si>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</si>
  <si>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</si>
  <si>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</si>
  <si>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</si>
  <si>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</si>
  <si>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</si>
  <si>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</si>
  <si>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</si>
  <si>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</si>
  <si>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</si>
  <si>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</si>
  <si>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</si>
  <si>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</si>
  <si>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</si>
  <si>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</si>
  <si>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</si>
  <si>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</si>
  <si>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</si>
  <si>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</si>
  <si>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</si>
  <si>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</si>
  <si>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</si>
  <si>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</si>
  <si>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</si>
  <si>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</si>
  <si>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</si>
  <si>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</si>
  <si>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</si>
  <si>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</si>
  <si>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</si>
  <si>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</si>
  <si>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</si>
  <si>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</si>
  <si>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</si>
  <si>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</si>
  <si>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</si>
  <si>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</si>
  <si>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</si>
  <si>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</si>
  <si>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</si>
  <si>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</si>
  <si>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</si>
  <si>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</si>
  <si>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</si>
  <si>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</si>
  <si>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</si>
  <si>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</si>
  <si>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</si>
  <si>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</si>
  <si>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</si>
  <si>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</si>
  <si>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</si>
  <si>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</si>
  <si>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</si>
  <si>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</si>
  <si>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</si>
  <si>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</si>
  <si>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</si>
  <si>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</si>
  <si>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</si>
  <si>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</si>
  <si>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</si>
  <si>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</si>
  <si>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</si>
  <si>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</si>
  <si>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</si>
  <si>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</si>
  <si>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</si>
  <si>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</si>
  <si>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</si>
  <si>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</si>
  <si>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</si>
  <si>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</si>
  <si>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</si>
  <si>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</si>
  <si>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</si>
  <si>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</si>
  <si>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</si>
  <si>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</si>
  <si>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</si>
  <si>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</si>
  <si>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</si>
  <si>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</si>
  <si>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</si>
  <si>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</si>
  <si>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</si>
  <si>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</si>
  <si>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</si>
  <si>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</si>
  <si>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</si>
  <si>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</si>
  <si>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</si>
  <si>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</si>
  <si>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</si>
  <si>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</si>
  <si>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</si>
  <si>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</si>
  <si>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</si>
  <si>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</si>
  <si>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</si>
  <si>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</si>
  <si>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</si>
  <si>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</si>
  <si>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</si>
  <si>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</si>
  <si>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</si>
  <si>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</si>
  <si>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</si>
  <si>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</si>
  <si>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</si>
  <si>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</si>
  <si>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</si>
  <si>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</si>
  <si>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</si>
  <si>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</si>
  <si>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</si>
  <si>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</si>
  <si>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</si>
  <si>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</si>
  <si>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</si>
  <si>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</si>
  <si>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</si>
  <si>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</si>
  <si>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</si>
  <si>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</si>
  <si>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</si>
  <si>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</si>
  <si>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</si>
  <si>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</si>
  <si>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</si>
  <si>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</si>
  <si>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</si>
  <si>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</si>
  <si>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</si>
  <si>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</si>
  <si>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</si>
  <si>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</si>
  <si>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</si>
  <si>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</si>
  <si>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</si>
  <si>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</si>
  <si>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</si>
  <si>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</si>
  <si>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</si>
  <si>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</si>
  <si>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</si>
  <si>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</si>
  <si>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</si>
  <si>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</si>
  <si>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</si>
  <si>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</si>
  <si>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</si>
  <si>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</si>
  <si>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</si>
  <si>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</si>
  <si>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</si>
  <si>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</si>
  <si>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</si>
  <si>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</si>
  <si>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</si>
  <si>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</si>
  <si>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</si>
  <si>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</si>
  <si>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</si>
  <si>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</si>
  <si>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</si>
  <si>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</si>
  <si>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</si>
  <si>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</si>
  <si>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</si>
  <si>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</si>
  <si>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</si>
  <si>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</si>
  <si>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</si>
  <si>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</si>
  <si>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</si>
  <si>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</si>
  <si>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</si>
  <si>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</si>
  <si>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</si>
  <si>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</si>
  <si>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</si>
  <si>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</si>
  <si>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</si>
  <si>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</si>
  <si>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</si>
  <si>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</si>
  <si>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</si>
  <si>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</si>
  <si>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</si>
  <si>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</si>
  <si>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</si>
  <si>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</si>
  <si>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</si>
  <si>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</si>
  <si>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</si>
  <si>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</si>
  <si>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</si>
  <si>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</si>
  <si>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</si>
  <si>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</si>
  <si>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</si>
  <si>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</si>
  <si>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</si>
  <si>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</si>
  <si>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</si>
  <si>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</si>
  <si>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</si>
  <si>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</si>
  <si>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</si>
  <si>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</si>
  <si>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</si>
  <si>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</si>
  <si>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</si>
  <si>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</si>
  <si>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</si>
  <si>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</si>
  <si>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</si>
  <si>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</si>
  <si>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</si>
  <si>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</si>
  <si>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</si>
  <si>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</si>
  <si>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</si>
  <si>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</si>
  <si>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</si>
  <si>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</si>
  <si>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</si>
  <si>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</si>
  <si>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</si>
  <si>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</si>
  <si>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</si>
  <si>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</si>
  <si>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</si>
  <si>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</si>
  <si>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</si>
  <si>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</si>
  <si>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</si>
  <si>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</si>
  <si>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</si>
  <si>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</si>
  <si>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</si>
  <si>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</si>
  <si>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</si>
  <si>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</si>
  <si>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</si>
  <si>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</si>
  <si>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</si>
  <si>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</si>
  <si>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</si>
  <si>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</si>
  <si>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</si>
  <si>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</si>
  <si>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</si>
  <si>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</si>
  <si>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</si>
  <si>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</si>
  <si>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</si>
  <si>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</si>
  <si>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</si>
  <si>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</si>
  <si>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</si>
  <si>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</si>
  <si>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</si>
  <si>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</si>
  <si>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</si>
  <si>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</si>
  <si>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</si>
  <si>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</si>
  <si>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</si>
  <si>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</si>
  <si>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</si>
  <si>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</si>
  <si>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</si>
  <si>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</si>
  <si>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</si>
  <si>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</si>
  <si>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</si>
  <si>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</si>
  <si>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</si>
  <si>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</si>
  <si>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</si>
  <si>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</si>
  <si>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</si>
  <si>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</si>
  <si>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</si>
  <si>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</si>
  <si>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</si>
  <si>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</si>
  <si>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</si>
  <si>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</si>
  <si>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</si>
  <si>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</si>
  <si>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</si>
  <si>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</si>
  <si>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</si>
  <si>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</si>
  <si>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</si>
  <si>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</si>
  <si>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</si>
  <si>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</si>
  <si>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</si>
  <si>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</si>
  <si>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</si>
  <si>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</si>
  <si>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</si>
  <si>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</si>
  <si>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</si>
  <si>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</si>
  <si>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</si>
  <si>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</si>
  <si>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</si>
  <si>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</si>
  <si>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</si>
  <si>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</si>
  <si>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</si>
  <si>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</si>
  <si>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</si>
  <si>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</si>
  <si>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</si>
  <si>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</si>
  <si>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</si>
  <si>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</si>
  <si>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</si>
  <si>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</si>
  <si>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</si>
  <si>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</si>
  <si>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</si>
  <si>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</si>
  <si>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</si>
  <si>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</si>
  <si>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</si>
  <si>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</si>
  <si>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</si>
  <si>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</si>
  <si>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</si>
  <si>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</si>
  <si>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</si>
  <si>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</si>
  <si>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</si>
  <si>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</si>
  <si>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</si>
  <si>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</si>
  <si>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</si>
  <si>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</si>
  <si>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</si>
  <si>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</si>
  <si>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</si>
  <si>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</si>
  <si>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</si>
  <si>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</si>
  <si>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</si>
  <si>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</si>
  <si>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</si>
  <si>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</si>
  <si>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</si>
  <si>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</si>
  <si>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</si>
  <si>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</si>
  <si>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</si>
  <si>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</si>
  <si>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</si>
  <si>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</si>
  <si>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</si>
  <si>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</si>
  <si>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</si>
  <si>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</si>
  <si>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</si>
  <si>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</si>
  <si>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</si>
  <si>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</si>
  <si>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</si>
  <si>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</si>
  <si>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</si>
  <si>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</si>
  <si>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</si>
  <si>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</si>
  <si>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</si>
  <si>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</si>
  <si>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</si>
  <si>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</si>
  <si>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</si>
  <si>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</si>
  <si>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</si>
  <si>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</si>
  <si>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</si>
  <si>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</si>
  <si>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</si>
  <si>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</si>
  <si>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</si>
  <si>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</si>
  <si>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</si>
  <si>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</si>
  <si>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</si>
  <si>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</si>
  <si>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</si>
  <si>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</si>
  <si>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</si>
  <si>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</si>
  <si>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</si>
  <si>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</si>
  <si>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</si>
  <si>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</si>
  <si>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</si>
  <si>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</si>
  <si>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</si>
  <si>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</si>
  <si>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</si>
  <si>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</si>
  <si>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</si>
  <si>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</si>
  <si>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</si>
  <si>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</si>
  <si>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</si>
  <si>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</si>
  <si>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</si>
  <si>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</si>
  <si>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</si>
  <si>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</si>
  <si>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</si>
  <si>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</si>
  <si>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</si>
  <si>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</si>
  <si>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</si>
  <si>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</si>
  <si>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</si>
  <si>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</si>
  <si>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</si>
  <si>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</si>
  <si>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</si>
  <si>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</si>
  <si>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</si>
  <si>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</si>
  <si>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</si>
  <si>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</si>
  <si>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</si>
  <si>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</si>
  <si>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</si>
  <si>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</si>
  <si>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</si>
  <si>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</si>
  <si>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</si>
  <si>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</si>
  <si>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</si>
  <si>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</si>
  <si>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</si>
  <si>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</si>
  <si>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</si>
  <si>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</si>
  <si>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</si>
  <si>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</si>
  <si>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</si>
  <si>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</si>
  <si>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</si>
  <si>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</si>
  <si>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</si>
  <si>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</si>
  <si>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</si>
  <si>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</si>
  <si>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</si>
  <si>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</si>
  <si>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</si>
  <si>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</si>
  <si>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</si>
  <si>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</si>
  <si>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</si>
  <si>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</si>
  <si>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</si>
  <si>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</si>
  <si>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</si>
  <si>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</si>
  <si>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</si>
  <si>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</si>
  <si>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</si>
  <si>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</si>
  <si>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</si>
  <si>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</si>
  <si>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</si>
  <si>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</si>
  <si>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</si>
  <si>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</si>
  <si>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</si>
  <si>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</si>
  <si>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</si>
  <si>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</si>
  <si>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</si>
  <si>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</si>
  <si>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</si>
  <si>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</si>
  <si>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</si>
  <si>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</si>
  <si>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</si>
  <si>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</si>
  <si>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</si>
  <si>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</si>
  <si>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</si>
  <si>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</si>
  <si>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</si>
  <si>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</si>
  <si>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</si>
  <si>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</si>
  <si>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</si>
  <si>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</si>
  <si>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</si>
  <si>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</si>
  <si>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</si>
  <si>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</si>
  <si>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</si>
  <si>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</si>
  <si>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</si>
  <si>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</si>
  <si>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</si>
  <si>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</si>
  <si>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</si>
  <si>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</si>
  <si>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</si>
  <si>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</si>
  <si>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</si>
  <si>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</si>
  <si>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</si>
  <si>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</si>
  <si>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</si>
  <si>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</si>
  <si>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</si>
  <si>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</si>
  <si>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</si>
  <si>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</si>
  <si>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</si>
  <si>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</si>
  <si>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</si>
  <si>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</si>
  <si>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</si>
  <si>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</si>
  <si>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</si>
  <si>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</si>
  <si>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</si>
  <si>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</si>
  <si>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</si>
  <si>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</si>
  <si>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</si>
  <si>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</si>
  <si>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</si>
  <si>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</si>
  <si>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</si>
  <si>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</si>
  <si>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</si>
  <si>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</si>
  <si>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</si>
  <si>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</si>
  <si>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</si>
  <si>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</si>
  <si>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</si>
  <si>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</si>
  <si>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</si>
  <si>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</si>
  <si>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</si>
  <si>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</si>
  <si>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</si>
  <si>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</si>
  <si>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</si>
  <si>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</si>
  <si>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</si>
  <si>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</si>
  <si>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</si>
  <si>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</si>
  <si>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</si>
  <si>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</si>
  <si>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</si>
  <si>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</si>
  <si>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</si>
  <si>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</si>
  <si>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</si>
  <si>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</si>
  <si>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</si>
  <si>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</si>
  <si>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</si>
  <si>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</si>
  <si>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</si>
  <si>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</si>
  <si>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</si>
  <si>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</si>
  <si>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</si>
  <si>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</si>
  <si>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</si>
  <si>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</si>
  <si>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</si>
  <si>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</si>
  <si>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</si>
  <si>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</si>
  <si>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</si>
  <si>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</si>
  <si>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</si>
  <si>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</si>
  <si>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</si>
  <si>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</si>
  <si>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</si>
  <si>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</si>
  <si>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</si>
  <si>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</si>
  <si>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</si>
  <si>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</si>
  <si>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</si>
  <si>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</si>
  <si>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</si>
  <si>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</si>
  <si>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</si>
  <si>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</si>
  <si>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</si>
  <si>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</si>
  <si>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</si>
  <si>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</si>
  <si>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</si>
  <si>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</si>
  <si>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</si>
  <si>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</si>
  <si>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</si>
  <si>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</si>
  <si>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</si>
  <si>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</si>
  <si>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</si>
  <si>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</si>
  <si>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</si>
  <si>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</si>
  <si>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</si>
  <si>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</si>
  <si>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</si>
  <si>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</si>
  <si>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</si>
  <si>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</si>
  <si>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</si>
  <si>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</si>
  <si>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</si>
  <si>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</si>
  <si>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</si>
  <si>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</si>
  <si>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</si>
  <si>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</si>
  <si>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</si>
  <si>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</si>
  <si>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</si>
  <si>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</si>
  <si>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</si>
  <si>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</si>
  <si>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</si>
  <si>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</si>
  <si>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</si>
  <si>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</si>
  <si>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</si>
  <si>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</si>
  <si>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</si>
  <si>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</si>
  <si>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</si>
  <si>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</si>
  <si>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</si>
  <si>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</si>
  <si>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</si>
  <si>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</si>
  <si>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</si>
  <si>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</si>
  <si>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</si>
  <si>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</si>
  <si>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</si>
  <si>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</si>
  <si>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</si>
  <si>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</si>
  <si>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</si>
  <si>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</si>
  <si>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</si>
  <si>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</si>
  <si>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</si>
  <si>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</si>
  <si>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</si>
  <si>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</si>
  <si>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</si>
  <si>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</si>
  <si>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</si>
  <si>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</si>
  <si>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</si>
  <si>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</si>
  <si>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</si>
  <si>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</si>
  <si>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</si>
  <si>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</si>
  <si>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</si>
  <si>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</si>
  <si>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</si>
  <si>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</si>
  <si>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</si>
  <si>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</si>
  <si>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</si>
  <si>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</si>
  <si>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</si>
  <si>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</si>
  <si>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</si>
  <si>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</si>
  <si>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</si>
  <si>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</si>
  <si>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</si>
  <si>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</si>
  <si>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</si>
  <si>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</si>
  <si>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</si>
  <si>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</si>
  <si>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</si>
  <si>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</si>
  <si>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</si>
  <si>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</si>
  <si>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</si>
  <si>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</si>
  <si>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</si>
  <si>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</si>
  <si>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</si>
  <si>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</si>
  <si>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</si>
  <si>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</si>
  <si>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</si>
  <si>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</si>
  <si>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</si>
  <si>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</si>
  <si>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</si>
  <si>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</si>
  <si>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</si>
  <si>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</si>
  <si>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</si>
  <si>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</si>
  <si>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</si>
  <si>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</si>
  <si>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</si>
  <si>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</si>
  <si>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</si>
  <si>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</si>
  <si>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</si>
  <si>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</si>
  <si>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</si>
  <si>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</si>
  <si>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</si>
  <si>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</si>
  <si>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</si>
  <si>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</si>
  <si>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</si>
  <si>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</si>
  <si>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</si>
  <si>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</si>
  <si>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</si>
  <si>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</si>
  <si>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</si>
  <si>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</si>
  <si>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</si>
  <si>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</si>
  <si>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</si>
  <si>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</si>
  <si>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</si>
  <si>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</si>
  <si>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</si>
  <si>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</si>
  <si>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</si>
  <si>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</si>
  <si>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</si>
  <si>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</si>
  <si>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</si>
  <si>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</si>
  <si>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</si>
  <si>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</si>
  <si>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</si>
  <si>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</si>
  <si>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</si>
  <si>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</si>
  <si>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</si>
  <si>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</si>
  <si>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</si>
  <si>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</si>
  <si>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</si>
  <si>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</si>
  <si>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</si>
  <si>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</si>
  <si>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</si>
  <si>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</si>
  <si>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</si>
  <si>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</si>
  <si>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</si>
  <si>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</si>
  <si>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</si>
  <si>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</si>
  <si>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</si>
  <si>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</si>
  <si>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</si>
  <si>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</si>
  <si>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</si>
  <si>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</si>
  <si>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</si>
  <si>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</si>
  <si>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</si>
  <si>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</si>
  <si>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</si>
  <si>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</si>
  <si>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</si>
  <si>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</si>
  <si>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</si>
  <si>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</si>
  <si>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</si>
  <si>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</si>
  <si>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</si>
  <si>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</si>
  <si>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</si>
  <si>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</si>
  <si>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</si>
  <si>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</si>
  <si>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</si>
  <si>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</si>
  <si>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</si>
  <si>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</si>
  <si>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</si>
  <si>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</si>
  <si>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</si>
  <si>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</si>
  <si>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</si>
  <si>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</si>
  <si>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</si>
  <si>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</si>
  <si>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</si>
  <si>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</si>
  <si>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</si>
  <si>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</si>
  <si>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</si>
  <si>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</si>
  <si>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</si>
  <si>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</si>
  <si>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</si>
  <si>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</si>
  <si>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</si>
  <si>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</si>
  <si>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</si>
  <si>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</si>
  <si>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</si>
  <si>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</si>
  <si>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</si>
  <si>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</si>
  <si>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</si>
  <si>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</si>
  <si>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</si>
  <si>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</si>
  <si>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</si>
  <si>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</si>
  <si>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</si>
  <si>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</si>
  <si>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</si>
  <si>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</si>
  <si>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</si>
  <si>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</si>
  <si>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</si>
  <si>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</si>
  <si>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</si>
  <si>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</si>
  <si>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</si>
  <si>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</si>
  <si>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</si>
  <si>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</si>
  <si>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</si>
  <si>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</si>
  <si>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</si>
  <si>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</si>
  <si>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</si>
  <si>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</si>
  <si>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</si>
  <si>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</si>
  <si>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</si>
  <si>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</si>
  <si>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</si>
  <si>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</si>
  <si>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</si>
  <si>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</si>
  <si>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</si>
  <si>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</si>
  <si>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</si>
  <si>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</si>
  <si>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</si>
  <si>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</si>
  <si>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</si>
  <si>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</si>
  <si>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</si>
  <si>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</si>
  <si>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</si>
  <si>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</si>
  <si>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</si>
  <si>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</si>
  <si>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</si>
  <si>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</si>
  <si>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</si>
  <si>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</si>
  <si>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</si>
  <si>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</si>
  <si>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</si>
  <si>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</si>
  <si>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</si>
  <si>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</si>
  <si>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</si>
  <si>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</si>
  <si>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</si>
  <si>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</si>
  <si>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</si>
  <si>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</si>
  <si>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</si>
  <si>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</si>
  <si>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</si>
  <si>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</si>
  <si>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</si>
  <si>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</si>
  <si>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</si>
  <si>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</si>
  <si>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</si>
  <si>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</si>
  <si>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</si>
  <si>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</si>
  <si>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</si>
  <si>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</si>
  <si>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</si>
  <si>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</si>
  <si>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</si>
  <si>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</si>
  <si>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</si>
  <si>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</si>
  <si>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</si>
  <si>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</si>
  <si>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</si>
  <si>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</si>
  <si>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</si>
  <si>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</si>
  <si>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</si>
  <si>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</si>
  <si>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</si>
  <si>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</si>
  <si>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</si>
  <si>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</si>
  <si>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</si>
  <si>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</si>
  <si>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</si>
  <si>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</si>
  <si>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</si>
  <si>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</si>
  <si>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</si>
  <si>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</si>
  <si>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</si>
  <si>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</si>
  <si>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</si>
  <si>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</si>
  <si>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</si>
  <si>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</si>
  <si>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</si>
  <si>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</si>
  <si>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</si>
  <si>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</si>
  <si>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</si>
  <si>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</si>
  <si>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</si>
  <si>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</si>
  <si>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</si>
  <si>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</si>
  <si>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</si>
  <si>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</si>
  <si>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</si>
  <si>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</si>
  <si>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</si>
  <si>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</si>
  <si>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</si>
  <si>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</si>
  <si>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</si>
  <si>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</si>
  <si>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</si>
  <si>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</si>
  <si>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</si>
  <si>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</si>
  <si>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</si>
  <si>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</si>
  <si>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</si>
  <si>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</si>
  <si>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</si>
  <si>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</si>
  <si>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</si>
  <si>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</si>
  <si>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</si>
  <si>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</si>
  <si>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</si>
  <si>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</si>
  <si>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</si>
  <si>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</si>
  <si>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</si>
  <si>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</si>
  <si>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</si>
  <si>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</si>
  <si>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</si>
  <si>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</si>
  <si>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</si>
  <si>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</si>
  <si>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</si>
  <si>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</si>
  <si>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</si>
  <si>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</si>
  <si>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</si>
  <si>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</si>
  <si>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</si>
  <si>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</si>
  <si>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</si>
  <si>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</si>
  <si>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</si>
  <si>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</si>
  <si>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</si>
  <si>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</si>
  <si>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</si>
  <si>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</si>
  <si>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</si>
  <si>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</si>
  <si>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</si>
  <si>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</si>
  <si>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</si>
  <si>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</si>
  <si>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</si>
  <si>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</si>
  <si>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</si>
  <si>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</si>
  <si>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</si>
  <si>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</si>
  <si>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</si>
  <si>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</si>
  <si>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</si>
  <si>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</si>
  <si>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</si>
  <si>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</si>
  <si>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</si>
  <si>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</si>
  <si>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</si>
  <si>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</si>
  <si>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</si>
  <si>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</si>
  <si>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</si>
  <si>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</si>
  <si>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</si>
  <si>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</si>
  <si>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</si>
  <si>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</si>
  <si>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</si>
  <si>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</si>
  <si>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</si>
  <si>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</si>
  <si>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</si>
  <si>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</si>
  <si>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</si>
  <si>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</si>
  <si>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</si>
  <si>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</si>
  <si>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</si>
  <si>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</si>
  <si>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</si>
  <si>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</si>
  <si>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</si>
  <si>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</si>
  <si>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</si>
  <si>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</si>
  <si>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</si>
  <si>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</si>
  <si>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</si>
  <si>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</si>
  <si>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</si>
  <si>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</si>
  <si>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</si>
  <si>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</si>
  <si>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</si>
  <si>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</si>
  <si>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</si>
  <si>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</si>
  <si>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</si>
  <si>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</si>
  <si>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</si>
  <si>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</si>
  <si>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</si>
  <si>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</si>
  <si>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</si>
  <si>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</si>
  <si>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</si>
  <si>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</si>
  <si>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</si>
  <si>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</si>
  <si>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</si>
  <si>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</si>
  <si>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</si>
  <si>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</si>
  <si>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</si>
  <si>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</si>
  <si>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</si>
  <si>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</si>
  <si>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</si>
  <si>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</si>
  <si>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</si>
  <si>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</si>
  <si>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</si>
  <si>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</si>
  <si>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</si>
  <si>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</si>
  <si>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</si>
  <si>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</si>
  <si>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</si>
  <si>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</si>
  <si>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</si>
  <si>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</si>
  <si>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</si>
  <si>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</si>
  <si>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</si>
  <si>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</si>
  <si>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</si>
  <si>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</si>
  <si>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</si>
  <si>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</si>
  <si>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</si>
  <si>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</si>
  <si>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</si>
  <si>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</si>
  <si>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</si>
  <si>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</si>
  <si>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</si>
  <si>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</si>
  <si>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</si>
  <si>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</si>
  <si>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</si>
  <si>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</si>
  <si>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</si>
  <si>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</si>
  <si>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</si>
  <si>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</si>
  <si>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</si>
  <si>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</si>
  <si>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</si>
  <si>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</si>
  <si>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</si>
  <si>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</si>
  <si>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</si>
  <si>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</si>
  <si>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</si>
  <si>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</si>
  <si>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</si>
  <si>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</si>
  <si>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</si>
  <si>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</si>
  <si>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</si>
  <si>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</si>
  <si>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</si>
  <si>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</si>
  <si>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</si>
  <si>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</si>
  <si>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</si>
  <si>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</si>
  <si>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</si>
  <si>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</si>
  <si>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</si>
  <si>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</si>
  <si>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</si>
  <si>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</si>
  <si>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</si>
  <si>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</si>
  <si>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</si>
  <si>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</si>
  <si>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</si>
  <si>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</si>
  <si>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</si>
  <si>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</si>
  <si>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</si>
  <si>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</si>
  <si>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</si>
  <si>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</si>
  <si>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</si>
  <si>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</si>
  <si>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</si>
  <si>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</si>
  <si>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</si>
  <si>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</si>
  <si>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</si>
  <si>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</si>
  <si>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</si>
  <si>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</si>
  <si>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</si>
  <si>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</si>
  <si>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</si>
  <si>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</si>
  <si>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</si>
  <si>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</si>
  <si>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</si>
  <si>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</si>
  <si>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</si>
  <si>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</si>
  <si>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</si>
  <si>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</si>
  <si>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</si>
  <si>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</si>
  <si>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</si>
  <si>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</si>
  <si>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</si>
  <si>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</si>
  <si>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</si>
  <si>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</si>
  <si>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</si>
  <si>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</si>
  <si>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</si>
  <si>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</si>
  <si>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</si>
  <si>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</si>
  <si>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</si>
  <si>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</si>
  <si>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</si>
  <si>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</si>
  <si>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</si>
  <si>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</si>
  <si>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</si>
  <si>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</si>
  <si>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</si>
  <si>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</si>
  <si>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</si>
  <si>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</si>
  <si>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</si>
  <si>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</si>
  <si>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</si>
  <si>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</si>
  <si>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</si>
  <si>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</si>
  <si>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</si>
  <si>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</si>
  <si>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</si>
  <si>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</si>
  <si>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</si>
  <si>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</si>
  <si>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</si>
  <si>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</si>
  <si>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</si>
  <si>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</si>
  <si>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</si>
  <si>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</si>
  <si>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</si>
  <si>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</si>
  <si>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</si>
  <si>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</si>
  <si>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</si>
  <si>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</si>
  <si>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</si>
  <si>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</si>
  <si>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</si>
  <si>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</si>
  <si>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</si>
  <si>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</si>
  <si>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</si>
  <si>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</si>
  <si>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</si>
  <si>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</si>
  <si>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</si>
  <si>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</si>
  <si>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</si>
  <si>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</si>
  <si>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</si>
  <si>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</si>
  <si>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</si>
  <si>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</si>
  <si>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</si>
  <si>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</si>
  <si>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</si>
  <si>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</si>
  <si>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</si>
  <si>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</si>
  <si>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</si>
  <si>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</si>
  <si>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</si>
  <si>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</si>
  <si>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</si>
  <si>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</si>
  <si>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</si>
  <si>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</si>
  <si>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</si>
  <si>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</si>
  <si>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</si>
  <si>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</si>
  <si>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</si>
  <si>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</si>
  <si>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</si>
  <si>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</si>
  <si>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</si>
  <si>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</si>
  <si>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</si>
  <si>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</si>
  <si>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</si>
  <si>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</si>
  <si>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</si>
  <si>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</si>
  <si>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</si>
  <si>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</si>
  <si>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</si>
  <si>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</si>
  <si>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</si>
  <si>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</si>
  <si>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</si>
  <si>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</si>
  <si>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</si>
  <si>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</si>
  <si>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</si>
  <si>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</si>
  <si>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</si>
  <si>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</si>
  <si>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</si>
  <si>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</si>
  <si>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</si>
  <si>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</si>
  <si>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</si>
  <si>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</si>
  <si>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</si>
  <si>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</si>
  <si>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</si>
  <si>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</si>
  <si>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</si>
  <si>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</si>
  <si>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</si>
  <si>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</si>
  <si>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</si>
  <si>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</si>
  <si>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</si>
  <si>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</si>
  <si>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</si>
  <si>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</si>
  <si>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</si>
  <si>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</si>
  <si>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</si>
  <si>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</si>
  <si>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</si>
  <si>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</si>
  <si>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</si>
  <si>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</si>
  <si>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</si>
  <si>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</si>
  <si>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</si>
  <si>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</si>
  <si>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</si>
  <si>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</si>
  <si>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</si>
  <si>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</si>
  <si>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</si>
  <si>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</si>
  <si>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</si>
  <si>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</si>
  <si>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</si>
  <si>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</si>
  <si>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</si>
  <si>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</si>
  <si>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</si>
  <si>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</si>
  <si>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</si>
  <si>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</si>
  <si>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</si>
  <si>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</si>
  <si>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</si>
  <si>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</si>
  <si>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</si>
  <si>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</si>
  <si>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</si>
  <si>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</si>
  <si>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</si>
  <si>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</si>
  <si>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</si>
  <si>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</si>
  <si>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</si>
  <si>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</si>
  <si>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</si>
  <si>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</si>
  <si>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</si>
  <si>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</si>
  <si>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</si>
  <si>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</si>
  <si>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</si>
  <si>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</si>
  <si>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</si>
  <si>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</si>
  <si>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</si>
  <si>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</si>
  <si>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</si>
  <si>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</si>
  <si>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</si>
  <si>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</si>
  <si>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</si>
  <si>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</si>
  <si>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</si>
  <si>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</si>
  <si>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</si>
  <si>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</si>
  <si>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</si>
  <si>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</si>
  <si>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</si>
  <si>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</si>
  <si>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</si>
  <si>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</si>
  <si>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</si>
  <si>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</si>
  <si>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</si>
  <si>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</si>
  <si>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</si>
  <si>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</si>
  <si>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</si>
  <si>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</si>
  <si>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</si>
  <si>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</si>
  <si>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</si>
  <si>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</si>
  <si>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</si>
  <si>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</si>
  <si>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</si>
  <si>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</si>
  <si>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</si>
  <si>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</si>
  <si>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</si>
  <si>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</si>
  <si>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</si>
  <si>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</si>
  <si>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</si>
  <si>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</si>
  <si>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</si>
  <si>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</si>
  <si>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</si>
  <si>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</si>
  <si>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</si>
  <si>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</si>
  <si>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</si>
  <si>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</si>
  <si>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</si>
  <si>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</si>
  <si>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</si>
  <si>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</si>
  <si>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</si>
  <si>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</si>
  <si>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</si>
  <si>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</si>
  <si>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</si>
  <si>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</si>
  <si>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</si>
  <si>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</si>
  <si>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</si>
  <si>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</si>
  <si>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</si>
  <si>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</si>
  <si>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</si>
  <si>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</si>
  <si>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</si>
  <si>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</si>
  <si>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</si>
  <si>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</si>
  <si>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</si>
  <si>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</si>
  <si>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</si>
  <si>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</si>
  <si>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</si>
  <si>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</si>
  <si>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</si>
  <si>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</si>
  <si>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</si>
  <si>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</si>
  <si>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</si>
  <si>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</si>
  <si>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</si>
  <si>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</si>
  <si>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</si>
  <si>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</si>
  <si>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</si>
  <si>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</si>
  <si>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</si>
  <si>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</si>
  <si>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</si>
  <si>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</si>
  <si>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</si>
  <si>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</si>
  <si>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</si>
  <si>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</si>
  <si>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</si>
  <si>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</si>
  <si>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</si>
  <si>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</si>
  <si>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</si>
  <si>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</si>
  <si>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</si>
  <si>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</si>
  <si>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</si>
  <si>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</si>
  <si>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</si>
  <si>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</si>
  <si>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</si>
  <si>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</si>
  <si>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</si>
  <si>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</si>
  <si>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</si>
  <si>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</si>
  <si>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</si>
  <si>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</si>
  <si>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</si>
  <si>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</si>
  <si>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</si>
  <si>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</si>
  <si>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</si>
  <si>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</si>
  <si>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</si>
  <si>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</si>
  <si>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</si>
  <si>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</si>
  <si>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</si>
  <si>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</si>
  <si>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</si>
  <si>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</si>
  <si>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</si>
  <si>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</si>
  <si>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</si>
  <si>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</si>
  <si>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</si>
  <si>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</si>
  <si>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</si>
  <si>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</si>
  <si>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</si>
  <si>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</si>
  <si>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</si>
  <si>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</si>
  <si>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</si>
  <si>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</si>
  <si>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</si>
  <si>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</si>
  <si>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</si>
  <si>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</si>
  <si>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</si>
  <si>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</si>
  <si>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</si>
  <si>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</si>
  <si>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</si>
  <si>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</si>
  <si>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</si>
  <si>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</si>
  <si>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</si>
  <si>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</si>
  <si>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</si>
  <si>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</si>
  <si>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</si>
  <si>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</si>
  <si>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</si>
  <si>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</si>
  <si>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</si>
  <si>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</si>
  <si>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</si>
  <si>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</si>
  <si>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</si>
  <si>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</si>
  <si>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</si>
  <si>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</si>
  <si>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</si>
  <si>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</si>
  <si>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</si>
  <si>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</si>
  <si>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</si>
  <si>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</si>
  <si>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</si>
  <si>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</si>
  <si>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</si>
  <si>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</si>
  <si>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</si>
  <si>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</si>
  <si>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</si>
  <si>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</si>
  <si>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</si>
  <si>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</si>
  <si>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</si>
  <si>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</si>
  <si>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</si>
  <si>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</si>
  <si>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</si>
  <si>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</si>
  <si>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</si>
  <si>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</si>
  <si>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</si>
  <si>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</si>
  <si>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</si>
  <si>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</si>
  <si>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</si>
  <si>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</si>
  <si>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</si>
  <si>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</si>
  <si>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</si>
  <si>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</si>
  <si>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</si>
  <si>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</si>
  <si>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</si>
  <si>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</si>
  <si>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</si>
  <si>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</si>
  <si>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</si>
  <si>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</si>
  <si>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</si>
  <si>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</si>
  <si>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</si>
  <si>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</si>
  <si>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</si>
  <si>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</si>
  <si>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</si>
  <si>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</si>
  <si>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</si>
  <si>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</si>
  <si>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</si>
  <si>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</si>
  <si>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</si>
  <si>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</si>
  <si>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</si>
  <si>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</si>
  <si>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</si>
  <si>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</si>
  <si>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</si>
  <si>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</si>
  <si>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</si>
  <si>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</si>
  <si>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</si>
  <si>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</si>
  <si>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</si>
  <si>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</si>
  <si>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</si>
  <si>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</si>
  <si>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</si>
  <si>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</si>
  <si>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</si>
  <si>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</si>
  <si>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</si>
  <si>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</si>
  <si>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</si>
  <si>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</si>
  <si>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</si>
  <si>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</si>
  <si>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</si>
  <si>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</si>
  <si>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</si>
  <si>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</si>
  <si>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</si>
  <si>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</si>
  <si>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</si>
  <si>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</si>
  <si>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</si>
  <si>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</si>
  <si>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</si>
  <si>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</si>
  <si>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</si>
  <si>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</si>
  <si>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</si>
  <si>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</si>
  <si>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</si>
  <si>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</si>
  <si>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</si>
  <si>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</si>
  <si>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</si>
  <si>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</si>
  <si>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</si>
  <si>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</si>
  <si>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</si>
  <si>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</si>
  <si>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</si>
  <si>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</si>
  <si>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</si>
  <si>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</si>
  <si>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</si>
  <si>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</si>
  <si>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</si>
  <si>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</si>
  <si>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</si>
  <si>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</si>
  <si>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</si>
  <si>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</si>
  <si>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</si>
  <si>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</si>
  <si>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</si>
  <si>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</si>
  <si>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</si>
  <si>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</si>
  <si>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</si>
  <si>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</si>
  <si>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</si>
  <si>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</si>
  <si>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</si>
  <si>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</si>
  <si>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</si>
  <si>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</si>
  <si>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</si>
  <si>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</si>
  <si>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</si>
  <si>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</si>
  <si>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</si>
  <si>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</si>
  <si>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</si>
  <si>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</si>
  <si>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</si>
  <si>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</si>
  <si>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</si>
  <si>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</si>
  <si>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</si>
  <si>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</si>
  <si>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</si>
  <si>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</si>
  <si>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</si>
  <si>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</si>
  <si>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</si>
  <si>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</si>
  <si>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</si>
  <si>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</si>
  <si>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</si>
  <si>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</si>
  <si>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</si>
  <si>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</si>
  <si>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</si>
  <si>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</si>
  <si>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</si>
  <si>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</si>
  <si>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</si>
  <si>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</si>
  <si>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</si>
  <si>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</si>
  <si>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</si>
  <si>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</si>
  <si>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</si>
  <si>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</si>
  <si>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</si>
  <si>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</si>
  <si>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</si>
  <si>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</si>
  <si>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</si>
  <si>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</si>
  <si>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</si>
  <si>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</si>
  <si>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</si>
  <si>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</si>
  <si>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</si>
  <si>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</si>
  <si>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</si>
  <si>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</si>
  <si>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</si>
  <si>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</si>
  <si>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</si>
  <si>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</si>
  <si>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</si>
  <si>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</si>
  <si>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</si>
  <si>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</si>
  <si>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</si>
  <si>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</si>
  <si>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</si>
  <si>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</si>
  <si>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</si>
  <si>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</si>
  <si>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</si>
  <si>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</si>
  <si>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</si>
  <si>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</si>
  <si>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</si>
  <si>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</si>
  <si>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</si>
  <si>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</si>
  <si>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</si>
  <si>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</si>
  <si>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</si>
  <si>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</si>
  <si>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</si>
  <si>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</si>
  <si>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</si>
  <si>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</si>
  <si>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</si>
  <si>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</si>
  <si>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</si>
  <si>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</si>
  <si>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</si>
  <si>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</si>
  <si>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</si>
  <si>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</si>
  <si>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</si>
  <si>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</si>
  <si>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</si>
  <si>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</si>
  <si>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</si>
  <si>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</si>
  <si>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</si>
  <si>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</si>
  <si>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</si>
  <si>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</si>
  <si>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</si>
  <si>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</si>
  <si>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</si>
  <si>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</si>
  <si>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</si>
  <si>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</si>
  <si>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</si>
  <si>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</si>
  <si>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</si>
  <si>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</si>
  <si>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</si>
  <si>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</si>
  <si>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</si>
  <si>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</si>
  <si>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</si>
  <si>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</si>
  <si>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</si>
  <si>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</si>
  <si>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</si>
  <si>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</si>
  <si>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</si>
  <si>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</si>
  <si>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</si>
  <si>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</si>
  <si>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</si>
  <si>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</si>
  <si>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</si>
  <si>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</si>
  <si>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</si>
  <si>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</si>
  <si>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</si>
  <si>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</si>
  <si>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</si>
  <si>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</si>
  <si>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</si>
  <si>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</si>
  <si>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</si>
  <si>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</si>
  <si>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</si>
  <si>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</si>
  <si>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</si>
  <si>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</si>
  <si>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</si>
  <si>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</si>
  <si>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</si>
  <si>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</si>
  <si>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</si>
  <si>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</si>
  <si>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</si>
  <si>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</si>
  <si>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</si>
  <si>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</si>
  <si>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</si>
  <si>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</si>
  <si>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</si>
  <si>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</si>
  <si>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</si>
  <si>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</si>
  <si>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</si>
  <si>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</si>
  <si>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</si>
  <si>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</si>
  <si>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</si>
  <si>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</si>
  <si>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</si>
  <si>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</si>
  <si>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</si>
  <si>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</si>
  <si>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</si>
  <si>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</si>
  <si>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</si>
  <si>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</si>
  <si>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</si>
  <si>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</si>
  <si>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</si>
  <si>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</si>
  <si>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</si>
  <si>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</si>
  <si>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</si>
  <si>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</si>
  <si>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</si>
  <si>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</si>
  <si>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</si>
  <si>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</si>
  <si>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</si>
  <si>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</si>
  <si>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</si>
  <si>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</si>
  <si>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</si>
  <si>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</si>
  <si>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</si>
  <si>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</si>
  <si>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</si>
  <si>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</si>
  <si>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</si>
  <si>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</si>
  <si>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</si>
  <si>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</si>
  <si>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</si>
  <si>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</si>
  <si>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</si>
  <si>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</si>
  <si>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</si>
  <si>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</si>
  <si>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</si>
  <si>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</si>
  <si>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</si>
  <si>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</si>
  <si>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</si>
  <si>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</si>
  <si>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</si>
  <si>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</si>
  <si>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</si>
  <si>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</si>
  <si>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</si>
  <si>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</si>
  <si>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</si>
  <si>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</si>
  <si>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</si>
  <si>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</si>
  <si>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</si>
  <si>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</si>
  <si>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</si>
  <si>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</si>
  <si>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</si>
  <si>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</si>
  <si>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</si>
  <si>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</si>
  <si>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</si>
  <si>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</si>
  <si>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</si>
  <si>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</si>
  <si>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</si>
  <si>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</si>
  <si>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</si>
  <si>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</si>
  <si>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</si>
  <si>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</si>
  <si>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</si>
  <si>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</si>
  <si>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</si>
  <si>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</si>
  <si>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</si>
  <si>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</si>
  <si>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</si>
  <si>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</si>
  <si>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</si>
  <si>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</si>
  <si>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</si>
  <si>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</si>
  <si>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</si>
  <si>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</si>
  <si>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</si>
  <si>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</si>
  <si>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</si>
  <si>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</si>
  <si>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</si>
  <si>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</si>
  <si>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</si>
  <si>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</si>
  <si>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</si>
  <si>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</si>
  <si>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</si>
  <si>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</si>
  <si>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</si>
  <si>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</si>
  <si>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</si>
  <si>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</si>
  <si>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</si>
  <si>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</si>
  <si>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</si>
  <si>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</si>
  <si>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</si>
  <si>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</si>
  <si>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</si>
  <si>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</si>
  <si>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</si>
  <si>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</si>
  <si>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</si>
  <si>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</si>
  <si>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</si>
  <si>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</si>
  <si>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</si>
  <si>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</si>
  <si>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</si>
  <si>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</si>
  <si>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</si>
  <si>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</si>
  <si>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</si>
  <si>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</si>
  <si>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</si>
  <si>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</si>
  <si>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</si>
  <si>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</si>
  <si>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</si>
  <si>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</si>
  <si>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</si>
  <si>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</si>
  <si>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</si>
  <si>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</si>
  <si>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</si>
  <si>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</si>
  <si>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</si>
  <si>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</si>
  <si>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</si>
  <si>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</si>
  <si>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</si>
  <si>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</si>
  <si>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</si>
  <si>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</si>
  <si>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</si>
  <si>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</si>
  <si>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</si>
  <si>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</si>
  <si>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</si>
  <si>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</si>
  <si>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</si>
  <si>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</si>
  <si>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</si>
  <si>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</si>
  <si>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</si>
  <si>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</si>
  <si>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</si>
  <si>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</si>
  <si>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</si>
  <si>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</si>
  <si>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</si>
  <si>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</si>
  <si>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</si>
  <si>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</si>
  <si>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</si>
  <si>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</si>
  <si>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</si>
  <si>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</si>
  <si>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</si>
  <si>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</si>
  <si>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</si>
  <si>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</si>
  <si>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</si>
  <si>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</si>
  <si>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</si>
  <si>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</si>
  <si>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</si>
  <si>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</si>
  <si>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</si>
  <si>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</si>
  <si>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</si>
  <si>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</si>
  <si>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</si>
  <si>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</si>
  <si>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</si>
  <si>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</si>
  <si>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</si>
  <si>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</si>
  <si>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</si>
  <si>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</si>
  <si>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</si>
  <si>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</si>
  <si>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</si>
  <si>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</si>
  <si>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</si>
  <si>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</si>
  <si>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</si>
  <si>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</si>
  <si>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</si>
  <si>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</si>
  <si>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</si>
  <si>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</si>
  <si>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</si>
  <si>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</si>
  <si>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</si>
  <si>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</si>
  <si>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</si>
  <si>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</si>
  <si>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</si>
  <si>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</si>
  <si>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</si>
  <si>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</si>
  <si>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</si>
  <si>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</si>
  <si>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</si>
  <si>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</si>
  <si>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</si>
  <si>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</si>
  <si>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</si>
  <si>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</si>
  <si>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</si>
  <si>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</si>
  <si>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</si>
  <si>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</si>
  <si>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</si>
  <si>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</si>
  <si>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</si>
  <si>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</si>
  <si>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</si>
  <si>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</si>
  <si>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</si>
  <si>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</si>
  <si>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</si>
  <si>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</si>
  <si>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</si>
  <si>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</si>
  <si>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</si>
  <si>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</si>
  <si>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</si>
  <si>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</si>
  <si>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</si>
  <si>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</si>
  <si>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</si>
  <si>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</si>
  <si>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</si>
  <si>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</si>
  <si>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</si>
  <si>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</si>
  <si>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</si>
  <si>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</si>
  <si>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</si>
  <si>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</si>
  <si>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</si>
  <si>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</si>
  <si>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</si>
  <si>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</si>
  <si>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</si>
  <si>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</si>
  <si>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</si>
  <si>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</si>
  <si>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</si>
  <si>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</si>
  <si>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</si>
  <si>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</si>
  <si>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</si>
  <si>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</si>
  <si>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</si>
  <si>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</si>
  <si>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</si>
  <si>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</si>
  <si>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</si>
  <si>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</si>
  <si>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</si>
  <si>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</si>
  <si>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</si>
  <si>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</si>
  <si>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</si>
  <si>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</si>
  <si>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</si>
  <si>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</si>
  <si>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</si>
  <si>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</si>
  <si>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</si>
  <si>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</si>
  <si>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</si>
  <si>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</si>
  <si>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</si>
  <si>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</si>
  <si>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</si>
  <si>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</si>
  <si>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</si>
  <si>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</si>
  <si>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</si>
  <si>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</si>
  <si>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</si>
  <si>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</si>
  <si>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</si>
  <si>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</si>
  <si>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</si>
  <si>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</si>
  <si>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</si>
  <si>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</si>
  <si>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</si>
  <si>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</si>
  <si>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</si>
  <si>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</si>
  <si>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</si>
  <si>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</si>
  <si>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</si>
  <si>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</si>
  <si>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</si>
  <si>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</si>
  <si>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</si>
  <si>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</si>
  <si>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</si>
  <si>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</si>
  <si>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</si>
  <si>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</si>
  <si>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</si>
  <si>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</si>
  <si>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</si>
  <si>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</si>
  <si>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</si>
  <si>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</si>
  <si>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</si>
  <si>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</si>
  <si>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</si>
  <si>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</si>
  <si>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</si>
  <si>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</si>
  <si>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</si>
  <si>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</si>
  <si>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</si>
  <si>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</si>
  <si>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</si>
  <si>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</si>
  <si>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</si>
  <si>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</si>
  <si>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</si>
  <si>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</si>
  <si>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</si>
  <si>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</si>
  <si>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</si>
  <si>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</si>
  <si>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</si>
  <si>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</si>
  <si>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</si>
  <si>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</si>
  <si>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</si>
  <si>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</si>
  <si>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</si>
  <si>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</si>
  <si>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</si>
  <si>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</si>
  <si>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</si>
  <si>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</si>
  <si>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</si>
  <si>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</si>
  <si>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</si>
  <si>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</si>
  <si>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</si>
  <si>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</si>
  <si>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</si>
  <si>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</si>
  <si>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</si>
  <si>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</si>
  <si>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</si>
  <si>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</si>
  <si>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</si>
  <si>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</si>
  <si>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</si>
  <si>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</si>
  <si>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</si>
  <si>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</si>
  <si>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</si>
  <si>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</si>
  <si>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</si>
  <si>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</si>
  <si>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</si>
  <si>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</si>
  <si>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</si>
  <si>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</si>
  <si>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</si>
  <si>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</si>
  <si>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</si>
  <si>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</si>
  <si>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</si>
  <si>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</si>
  <si>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</si>
  <si>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</si>
  <si>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</si>
  <si>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</si>
  <si>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</si>
  <si>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</si>
  <si>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</si>
  <si>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</si>
  <si>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</si>
  <si>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</si>
  <si>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</si>
  <si>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</si>
  <si>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</si>
  <si>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</si>
  <si>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</si>
  <si>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</si>
  <si>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</si>
  <si>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</si>
  <si>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</si>
  <si>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</si>
  <si>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</si>
  <si>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</si>
  <si>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</si>
  <si>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</si>
  <si>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</si>
  <si>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</si>
  <si>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</si>
  <si>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</si>
  <si>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</si>
  <si>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</si>
  <si>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</si>
  <si>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</si>
  <si>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</si>
  <si>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</si>
  <si>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</si>
  <si>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</si>
  <si>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</si>
  <si>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</si>
  <si>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</si>
  <si>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</si>
  <si>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</si>
  <si>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</si>
  <si>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</si>
  <si>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</si>
  <si>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</si>
  <si>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</si>
  <si>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</si>
  <si>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</si>
  <si>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</si>
  <si>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</si>
  <si>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</si>
  <si>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</si>
  <si>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</si>
  <si>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</si>
  <si>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</si>
  <si>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</si>
  <si>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</si>
  <si>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</si>
  <si>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</si>
  <si>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</si>
  <si>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</si>
  <si>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</si>
  <si>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</si>
  <si>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</si>
  <si>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</si>
  <si>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</si>
  <si>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</si>
  <si>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</si>
  <si>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</si>
  <si>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</si>
  <si>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</si>
  <si>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</si>
  <si>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</si>
  <si>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</si>
  <si>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</si>
  <si>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</si>
  <si>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</si>
  <si>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</si>
  <si>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</si>
  <si>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</si>
  <si>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</si>
  <si>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</si>
  <si>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</si>
  <si>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</si>
  <si>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</si>
  <si>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</si>
  <si>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</si>
  <si>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</si>
  <si>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</si>
  <si>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</si>
  <si>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</si>
  <si>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</si>
  <si>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</si>
  <si>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</si>
  <si>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</si>
  <si>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</si>
  <si>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</si>
  <si>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</si>
  <si>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</si>
  <si>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</si>
  <si>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</si>
  <si>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</si>
  <si>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</si>
  <si>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</si>
  <si>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</si>
  <si>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</si>
  <si>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</si>
  <si>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</si>
  <si>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</si>
  <si>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</si>
  <si>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</si>
  <si>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</si>
  <si>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</si>
  <si>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</si>
  <si>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</si>
  <si>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</si>
  <si>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</si>
  <si>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</si>
  <si>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</si>
  <si>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</si>
  <si>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</si>
  <si>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</si>
  <si>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</si>
  <si>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</si>
  <si>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</si>
  <si>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</si>
  <si>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</si>
  <si>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</si>
  <si>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</si>
  <si>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</si>
  <si>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</si>
  <si>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</si>
  <si>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</si>
  <si>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</si>
  <si>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</si>
  <si>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</si>
  <si>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</si>
  <si>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</si>
  <si>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</si>
  <si>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</si>
  <si>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</si>
  <si>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</si>
  <si>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</si>
  <si>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</si>
  <si>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</si>
  <si>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</si>
  <si>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</si>
  <si>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</si>
  <si>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</si>
  <si>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</si>
  <si>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</si>
  <si>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</si>
  <si>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</si>
  <si>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</si>
  <si>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</si>
  <si>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</si>
  <si>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</si>
  <si>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</si>
  <si>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</si>
  <si>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</si>
  <si>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</si>
  <si>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</si>
  <si>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</si>
  <si>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</si>
  <si>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</si>
  <si>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</si>
  <si>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</si>
  <si>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</si>
  <si>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</si>
  <si>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</si>
  <si>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</si>
  <si>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</si>
  <si>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</si>
  <si>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</si>
  <si>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</si>
  <si>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</si>
  <si>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</si>
  <si>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</si>
  <si>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</si>
  <si>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</si>
  <si>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</si>
  <si>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</si>
  <si>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</si>
  <si>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</si>
  <si>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</si>
  <si>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</si>
  <si>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</si>
  <si>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</si>
  <si>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</si>
  <si>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</si>
  <si>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</si>
  <si>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</si>
  <si>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</si>
  <si>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</si>
  <si>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</si>
  <si>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</si>
  <si>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</si>
  <si>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</si>
  <si>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</si>
  <si>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</si>
  <si>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</si>
  <si>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</si>
  <si>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</si>
  <si>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</si>
  <si>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</si>
  <si>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</si>
  <si>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</si>
  <si>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</si>
  <si>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</si>
  <si>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</si>
  <si>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</si>
  <si>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</si>
  <si>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</si>
  <si>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</si>
  <si>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</si>
  <si>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</si>
  <si>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</si>
  <si>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</si>
  <si>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</si>
  <si>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</si>
  <si>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</si>
  <si>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</si>
  <si>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</si>
  <si>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</si>
  <si>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</si>
  <si>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</si>
  <si>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</si>
  <si>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</si>
  <si>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</si>
  <si>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</si>
  <si>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</si>
  <si>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</si>
  <si>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</si>
  <si>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</si>
  <si>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</si>
  <si>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</si>
  <si>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</si>
  <si>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</si>
  <si>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</si>
  <si>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</si>
  <si>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</si>
  <si>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</si>
  <si>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</si>
  <si>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</si>
  <si>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</si>
  <si>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</si>
  <si>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</si>
  <si>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</si>
  <si>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</si>
  <si>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</si>
  <si>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</si>
  <si>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</si>
  <si>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</si>
  <si>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</si>
  <si>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</si>
  <si>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</si>
  <si>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</si>
  <si>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</si>
  <si>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</si>
  <si>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</si>
  <si>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</si>
  <si>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</si>
  <si>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</si>
  <si>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</si>
  <si>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</si>
  <si>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</si>
  <si>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</si>
  <si>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</si>
  <si>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</si>
  <si>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</si>
  <si>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</si>
  <si>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</si>
  <si>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</si>
  <si>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</si>
  <si>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</si>
  <si>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</si>
  <si>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</si>
  <si>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</si>
  <si>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</si>
  <si>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</si>
  <si>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</si>
  <si>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</si>
  <si>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</si>
  <si>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</si>
  <si>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</si>
  <si>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</si>
  <si>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</si>
  <si>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</si>
  <si>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</si>
  <si>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</si>
  <si>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</si>
  <si>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</si>
  <si>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</si>
  <si>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</si>
  <si>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</si>
  <si>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</si>
  <si>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</si>
  <si>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</si>
  <si>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</si>
  <si>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</si>
  <si>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</si>
  <si>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</si>
  <si>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</si>
  <si>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</si>
  <si>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</si>
  <si>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</si>
  <si>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</si>
  <si>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</si>
  <si>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</si>
  <si>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</si>
  <si>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</si>
  <si>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</si>
  <si>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</si>
  <si>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</si>
  <si>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</si>
  <si>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</si>
  <si>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</si>
  <si>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</si>
  <si>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</si>
  <si>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</si>
  <si>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</si>
  <si>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</si>
  <si>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</si>
  <si>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</si>
  <si>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</si>
  <si>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</si>
  <si>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</si>
  <si>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</si>
  <si>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</si>
  <si>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</si>
  <si>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</si>
  <si>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</si>
  <si>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</si>
  <si>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</si>
  <si>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</si>
  <si>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</si>
  <si>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</si>
  <si>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</si>
  <si>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</si>
  <si>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</si>
  <si>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</si>
  <si>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</si>
  <si>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</si>
  <si>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</si>
  <si>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</si>
  <si>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</si>
  <si>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</si>
  <si>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</si>
  <si>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</si>
  <si>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</si>
  <si>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</si>
  <si>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</si>
  <si>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</si>
  <si>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</si>
  <si>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</si>
  <si>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</si>
  <si>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</si>
  <si>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</si>
  <si>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</si>
  <si>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</si>
  <si>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</si>
  <si>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</si>
  <si>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</si>
  <si>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</si>
  <si>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</si>
  <si>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</si>
  <si>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</si>
  <si>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</si>
  <si>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</si>
  <si>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</si>
  <si>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</si>
  <si>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</si>
  <si>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</si>
  <si>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</si>
  <si>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</si>
  <si>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</si>
  <si>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</si>
  <si>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</si>
  <si>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</si>
  <si>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</si>
  <si>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</si>
  <si>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</si>
  <si>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</si>
  <si>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</si>
  <si>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</si>
  <si>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</si>
  <si>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</si>
  <si>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</si>
  <si>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</si>
  <si>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</si>
  <si>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</si>
  <si>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</si>
  <si>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</si>
  <si>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</si>
  <si>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</si>
  <si>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</si>
  <si>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</si>
  <si>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</si>
  <si>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</si>
  <si>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</si>
  <si>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</si>
  <si>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</si>
  <si>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</si>
  <si>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</si>
  <si>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</si>
  <si>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</si>
  <si>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</si>
  <si>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</si>
  <si>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</si>
  <si>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</si>
  <si>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</si>
  <si>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</si>
  <si>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</si>
  <si>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</si>
  <si>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</si>
  <si>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</si>
  <si>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</si>
  <si>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</si>
  <si>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</si>
  <si>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</si>
  <si>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</si>
  <si>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</si>
  <si>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</si>
  <si>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</si>
  <si>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</si>
  <si>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</si>
  <si>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</si>
  <si>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</si>
  <si>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</si>
  <si>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</si>
  <si>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</si>
  <si>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</si>
  <si>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</si>
  <si>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</si>
  <si>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</si>
  <si>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</si>
  <si>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</si>
  <si>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</si>
  <si>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</si>
  <si>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</si>
  <si>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</si>
  <si>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</si>
  <si>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</si>
  <si>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</si>
  <si>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</si>
  <si>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</si>
  <si>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</si>
  <si>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</si>
  <si>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</si>
  <si>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</si>
  <si>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</si>
  <si>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</si>
  <si>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</si>
  <si>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</si>
  <si>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</si>
  <si>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</si>
  <si>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</si>
  <si>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</si>
  <si>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</si>
  <si>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</si>
  <si>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</si>
  <si>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</si>
  <si>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</si>
  <si>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</si>
  <si>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</si>
  <si>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</si>
  <si>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</si>
  <si>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</si>
  <si>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</si>
  <si>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</si>
  <si>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</si>
  <si>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</si>
  <si>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</si>
  <si>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</si>
  <si>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</si>
  <si>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</si>
  <si>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</si>
  <si>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</si>
  <si>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</si>
  <si>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</si>
  <si>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</si>
  <si>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</si>
  <si>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</si>
  <si>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</si>
  <si>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</si>
  <si>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</si>
  <si>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</si>
  <si>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</si>
  <si>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</si>
  <si>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</si>
  <si>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</si>
  <si>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</si>
  <si>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</si>
  <si>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</si>
  <si>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</si>
  <si>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</si>
  <si>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</si>
  <si>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</si>
  <si>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</si>
  <si>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</si>
  <si>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</si>
  <si>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</si>
  <si>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</si>
  <si>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</si>
  <si>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</si>
  <si>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</si>
  <si>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</si>
  <si>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</si>
  <si>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</si>
  <si>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</si>
  <si>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</si>
  <si>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</si>
  <si>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</si>
  <si>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</si>
  <si>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</si>
  <si>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</si>
  <si>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</si>
  <si>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</si>
  <si>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</si>
  <si>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</si>
  <si>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</si>
  <si>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</si>
  <si>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</si>
  <si>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</si>
  <si>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</si>
  <si>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</si>
  <si>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</si>
  <si>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</si>
  <si>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</si>
  <si>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</si>
  <si>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</si>
  <si>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</si>
  <si>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</si>
  <si>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</si>
  <si>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</si>
  <si>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</si>
  <si>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</si>
  <si>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</si>
  <si>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</si>
  <si>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</si>
  <si>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</si>
  <si>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</si>
  <si>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</si>
  <si>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</si>
  <si>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</si>
  <si>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</si>
  <si>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</si>
  <si>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</si>
  <si>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</si>
  <si>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</si>
  <si>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</si>
  <si>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</si>
  <si>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</si>
  <si>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</si>
  <si>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</si>
  <si>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</si>
  <si>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</si>
  <si>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</si>
  <si>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</si>
  <si>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</si>
  <si>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</si>
  <si>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</si>
  <si>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</si>
  <si>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</si>
  <si>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</si>
  <si>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</si>
  <si>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</si>
  <si>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</si>
  <si>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</si>
  <si>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</si>
  <si>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</si>
  <si>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</si>
  <si>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</si>
  <si>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</si>
  <si>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</si>
  <si>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</si>
  <si>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</si>
  <si>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</si>
  <si>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</si>
  <si>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</si>
  <si>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</si>
  <si>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</si>
  <si>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</si>
  <si>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</si>
  <si>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</si>
  <si>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</si>
  <si>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</si>
  <si>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</si>
  <si>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</si>
  <si>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</si>
  <si>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</si>
  <si>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</si>
  <si>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</si>
  <si>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</si>
  <si>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</si>
  <si>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</si>
  <si>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</si>
  <si>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</si>
  <si>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</si>
  <si>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</si>
  <si>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</si>
  <si>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</si>
  <si>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</si>
  <si>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</si>
  <si>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</si>
  <si>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</si>
  <si>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</si>
  <si>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</si>
  <si>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</si>
  <si>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</si>
  <si>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</si>
  <si>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</si>
  <si>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</si>
  <si>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</si>
  <si>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</si>
  <si>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</si>
  <si>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</si>
  <si>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</si>
  <si>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</si>
  <si>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</si>
  <si>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</si>
  <si>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</si>
  <si>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</si>
  <si>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</si>
  <si>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</si>
  <si>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</si>
  <si>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</si>
  <si>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</si>
  <si>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</si>
  <si>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</si>
  <si>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</si>
  <si>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</si>
  <si>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</si>
  <si>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</si>
  <si>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</si>
  <si>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</si>
  <si>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</si>
  <si>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</si>
  <si>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</si>
  <si>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</si>
  <si>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</si>
  <si>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</si>
  <si>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</si>
  <si>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</si>
  <si>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</si>
  <si>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</si>
  <si>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</si>
  <si>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</si>
  <si>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</si>
  <si>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</si>
  <si>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</si>
  <si>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</si>
  <si>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</si>
  <si>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</si>
  <si>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</si>
  <si>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</si>
  <si>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</si>
  <si>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</si>
  <si>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</si>
  <si>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</si>
  <si>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</si>
  <si>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</si>
  <si>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</si>
  <si>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</si>
  <si>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</si>
  <si>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</si>
  <si>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</si>
  <si>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</si>
  <si>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</si>
  <si>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</si>
  <si>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</si>
  <si>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</si>
  <si>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</si>
  <si>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</si>
  <si>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</si>
  <si>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</si>
  <si>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</si>
  <si>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</si>
  <si>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</si>
  <si>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</si>
  <si>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</si>
  <si>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</si>
  <si>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</si>
  <si>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</si>
  <si>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</si>
  <si>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</si>
  <si>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</si>
  <si>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</si>
  <si>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</si>
  <si>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</si>
  <si>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</si>
  <si>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</si>
  <si>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</si>
  <si>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</si>
  <si>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</si>
  <si>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</si>
  <si>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</si>
  <si>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</si>
  <si>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</si>
  <si>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</si>
  <si>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</si>
  <si>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</si>
  <si>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</si>
  <si>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</si>
  <si>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</si>
  <si>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</si>
  <si>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</si>
  <si>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</si>
  <si>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</si>
  <si>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</si>
  <si>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</si>
  <si>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</si>
  <si>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</si>
  <si>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</si>
  <si>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</si>
  <si>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</si>
  <si>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</si>
  <si>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</si>
  <si>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</si>
  <si>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</si>
  <si>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</si>
  <si>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</si>
  <si>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</si>
  <si>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</si>
  <si>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</si>
  <si>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</si>
  <si>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</si>
  <si>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</si>
  <si>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</si>
  <si>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</si>
  <si>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</si>
  <si>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</si>
  <si>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</si>
  <si>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</si>
  <si>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</si>
  <si>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</si>
  <si>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</si>
  <si>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</si>
  <si>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</si>
  <si>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</si>
  <si>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</si>
  <si>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</si>
  <si>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</si>
  <si>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</si>
  <si>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</si>
  <si>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</si>
  <si>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</si>
  <si>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</si>
  <si>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</si>
  <si>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</si>
  <si>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</si>
  <si>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</si>
  <si>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</si>
  <si>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</si>
  <si>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</si>
  <si>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</si>
  <si>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</si>
  <si>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</si>
  <si>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</si>
  <si>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</si>
  <si>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</si>
  <si>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</si>
  <si>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</si>
  <si>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</si>
  <si>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</si>
  <si>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</si>
  <si>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</si>
  <si>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</si>
  <si>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</si>
  <si>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</si>
  <si>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</si>
  <si>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</si>
  <si>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</si>
  <si>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</si>
  <si>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</si>
  <si>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</si>
  <si>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</si>
  <si>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</si>
  <si>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</si>
  <si>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</si>
  <si>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</si>
  <si>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</si>
  <si>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</si>
  <si>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</si>
  <si>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</si>
  <si>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</si>
  <si>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</si>
  <si>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</si>
  <si>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</si>
  <si>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</si>
  <si>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</si>
  <si>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</si>
  <si>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</si>
  <si>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</si>
  <si>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</si>
  <si>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</si>
  <si>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</si>
  <si>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</si>
  <si>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</si>
  <si>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</si>
  <si>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</si>
  <si>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</si>
  <si>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</si>
  <si>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</si>
  <si>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</si>
  <si>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</si>
  <si>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</si>
  <si>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</si>
  <si>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</si>
  <si>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</si>
  <si>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</si>
  <si>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</si>
  <si>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</si>
  <si>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</si>
  <si>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</si>
  <si>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</si>
  <si>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</si>
  <si>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</si>
  <si>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</si>
  <si>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</si>
  <si>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</si>
  <si>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</si>
  <si>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</si>
  <si>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</si>
  <si>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</si>
  <si>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</si>
  <si>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</si>
  <si>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</si>
  <si>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</si>
  <si>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</si>
  <si>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</si>
  <si>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</si>
  <si>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</si>
  <si>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</si>
  <si>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</si>
  <si>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</si>
  <si>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</si>
  <si>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</si>
  <si>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</si>
  <si>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</si>
  <si>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</si>
  <si>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</si>
  <si>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</si>
  <si>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</si>
  <si>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</si>
  <si>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</si>
  <si>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</si>
  <si>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</si>
  <si>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</si>
  <si>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</si>
  <si>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</si>
  <si>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</si>
  <si>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</si>
  <si>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</si>
  <si>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</si>
  <si>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</si>
  <si>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</si>
  <si>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</si>
  <si>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</si>
  <si>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</si>
  <si>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</si>
  <si>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</si>
  <si>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</si>
  <si>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</si>
  <si>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</si>
  <si>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</si>
  <si>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</si>
  <si>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</si>
  <si>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</si>
  <si>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</si>
  <si>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</si>
  <si>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</si>
  <si>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</si>
  <si>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</si>
  <si>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</si>
  <si>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</si>
  <si>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</si>
  <si>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</si>
  <si>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</si>
  <si>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</si>
  <si>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</si>
  <si>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</si>
  <si>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</si>
  <si>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</si>
  <si>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</si>
  <si>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</si>
  <si>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</si>
  <si>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</si>
  <si>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</si>
  <si>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</si>
  <si>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</si>
  <si>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</si>
  <si>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</si>
  <si>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</si>
  <si>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</si>
  <si>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</si>
  <si>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</si>
  <si>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</si>
  <si>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</si>
  <si>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</si>
  <si>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</si>
  <si>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</si>
  <si>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</si>
  <si>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</si>
  <si>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</si>
  <si>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</si>
  <si>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</si>
  <si>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</si>
  <si>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</si>
  <si>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</si>
  <si>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</si>
  <si>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</si>
  <si>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</si>
  <si>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</si>
  <si>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</si>
  <si>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</si>
  <si>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</si>
  <si>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</si>
  <si>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</si>
  <si>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</si>
  <si>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</si>
  <si>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</si>
  <si>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</si>
  <si>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</si>
  <si>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</si>
  <si>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</si>
  <si>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</si>
  <si>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</si>
  <si>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</si>
  <si>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</si>
  <si>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</si>
  <si>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</si>
  <si>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</si>
  <si>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</si>
  <si>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</si>
  <si>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</si>
  <si>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</si>
  <si>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</si>
  <si>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</si>
  <si>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</si>
  <si>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</si>
  <si>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</si>
  <si>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</si>
  <si>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</si>
  <si>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</si>
  <si>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</si>
  <si>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</si>
  <si>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</si>
  <si>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</si>
  <si>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</si>
  <si>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</si>
  <si>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</si>
  <si>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</si>
  <si>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</si>
  <si>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</si>
  <si>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</si>
  <si>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</si>
  <si>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</si>
  <si>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</si>
  <si>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</si>
  <si>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</si>
  <si>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</si>
  <si>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</si>
  <si>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</si>
  <si>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</si>
  <si>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</si>
  <si>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</si>
  <si>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</si>
  <si>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</si>
  <si>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</si>
  <si>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</si>
  <si>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</si>
  <si>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</si>
  <si>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</si>
  <si>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</si>
  <si>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</si>
  <si>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</si>
  <si>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</si>
  <si>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</si>
  <si>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</si>
  <si>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</si>
  <si>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</si>
  <si>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</si>
  <si>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</si>
  <si>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</si>
  <si>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</si>
  <si>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</si>
  <si>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</si>
  <si>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</si>
  <si>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</si>
  <si>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</si>
  <si>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</si>
  <si>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</si>
  <si>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</si>
  <si>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</si>
  <si>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</si>
  <si>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</si>
  <si>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</si>
  <si>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</si>
  <si>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</si>
  <si>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</si>
  <si>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</si>
  <si>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</si>
  <si>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</si>
  <si>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</si>
  <si>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</si>
  <si>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</si>
  <si>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</si>
  <si>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</si>
  <si>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</si>
  <si>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</si>
  <si>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</si>
  <si>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</si>
  <si>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</si>
  <si>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</si>
  <si>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</si>
  <si>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</si>
  <si>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</si>
  <si>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</si>
  <si>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</si>
  <si>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</si>
  <si>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</si>
  <si>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</si>
  <si>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</si>
  <si>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</si>
  <si>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</si>
  <si>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</si>
  <si>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</si>
  <si>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</si>
  <si>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</si>
  <si>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</si>
  <si>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</si>
  <si>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</si>
  <si>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</si>
  <si>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</si>
  <si>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</si>
  <si>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</si>
  <si>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</si>
  <si>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</si>
  <si>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</si>
  <si>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</si>
  <si>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</si>
  <si>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</si>
  <si>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</si>
  <si>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</si>
  <si>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</si>
  <si>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</si>
  <si>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</si>
  <si>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</si>
  <si>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</si>
  <si>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</si>
  <si>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</si>
  <si>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</si>
  <si>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</si>
  <si>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</si>
  <si>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</si>
  <si>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</si>
  <si>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</si>
  <si>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</si>
  <si>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</si>
  <si>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</si>
  <si>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</si>
  <si>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</si>
  <si>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</si>
  <si>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</si>
  <si>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</si>
  <si>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</si>
  <si>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</si>
  <si>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</si>
  <si>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</si>
  <si>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</si>
  <si>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</si>
  <si>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</si>
  <si>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</si>
  <si>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</si>
  <si>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</si>
  <si>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</si>
  <si>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</si>
  <si>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</si>
  <si>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</si>
  <si>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</si>
  <si>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</si>
  <si>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</si>
  <si>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</si>
  <si>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</si>
  <si>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</si>
  <si>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</si>
  <si>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</si>
  <si>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</si>
  <si>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</si>
  <si>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</si>
  <si>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</si>
  <si>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</si>
  <si>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</si>
  <si>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</si>
  <si>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</si>
  <si>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</si>
  <si>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</si>
  <si>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</si>
  <si>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</si>
  <si>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</si>
  <si>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</si>
  <si>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</si>
  <si>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</si>
  <si>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</si>
  <si>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</si>
  <si>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</si>
  <si>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</si>
  <si>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</si>
  <si>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</si>
  <si>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</si>
  <si>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</si>
  <si>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</si>
  <si>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</si>
  <si>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</si>
  <si>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</si>
  <si>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</si>
  <si>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</si>
  <si>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</si>
  <si>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</si>
  <si>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</si>
  <si>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</si>
  <si>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</si>
  <si>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</si>
  <si>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</si>
  <si>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</si>
  <si>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</si>
  <si>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</si>
  <si>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</si>
  <si>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</si>
  <si>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</si>
  <si>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</si>
  <si>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</si>
  <si>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</si>
  <si>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</si>
  <si>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</si>
  <si>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</si>
  <si>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</si>
  <si>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</si>
  <si>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</si>
  <si>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</si>
  <si>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</si>
  <si>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</si>
  <si>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</si>
  <si>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</si>
  <si>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</si>
  <si>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</si>
  <si>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</si>
  <si>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</si>
  <si>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</si>
  <si>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</si>
  <si>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</si>
  <si>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</si>
  <si>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</si>
  <si>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</si>
  <si>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</si>
  <si>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</si>
  <si>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</si>
  <si>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</si>
  <si>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</si>
  <si>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</si>
  <si>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</si>
  <si>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</si>
  <si>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</si>
  <si>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</si>
  <si>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</si>
  <si>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</si>
  <si>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</si>
  <si>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</si>
  <si>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</si>
  <si>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</si>
  <si>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</si>
  <si>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</si>
  <si>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</si>
  <si>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</si>
  <si>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</si>
  <si>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</si>
  <si>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</si>
  <si>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</si>
  <si>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</si>
  <si>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</si>
  <si>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</si>
  <si>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</si>
  <si>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</si>
  <si>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</si>
  <si>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</si>
  <si>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</si>
  <si>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</si>
  <si>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</si>
  <si>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</si>
  <si>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</si>
  <si>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</si>
  <si>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</si>
  <si>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</si>
  <si>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</si>
  <si>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</si>
  <si>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</si>
  <si>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</si>
  <si>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</si>
  <si>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</si>
  <si>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</si>
  <si>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</si>
  <si>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</si>
  <si>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</si>
  <si>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</si>
  <si>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</si>
  <si>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</si>
  <si>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</si>
  <si>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</si>
  <si>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</si>
  <si>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</si>
  <si>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</si>
  <si>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</si>
  <si>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</si>
  <si>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</si>
  <si>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</si>
  <si>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</si>
  <si>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</si>
  <si>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</si>
  <si>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</si>
  <si>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</si>
  <si>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</si>
  <si>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</si>
  <si>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</si>
  <si>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</si>
  <si>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</si>
  <si>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</si>
  <si>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</si>
  <si>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</si>
  <si>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</si>
  <si>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</si>
  <si>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</si>
  <si>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</si>
  <si>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</si>
  <si>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</si>
  <si>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</si>
  <si>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</si>
  <si>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</si>
  <si>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</si>
  <si>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</si>
  <si>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</si>
  <si>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</si>
  <si>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</si>
  <si>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</si>
  <si>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</si>
  <si>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</si>
  <si>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</si>
  <si>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</si>
  <si>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</si>
  <si>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</si>
  <si>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</si>
  <si>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</si>
  <si>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</si>
  <si>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</si>
  <si>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</si>
  <si>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</si>
  <si>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</si>
  <si>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</si>
  <si>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</si>
  <si>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</si>
  <si>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</si>
  <si>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</si>
  <si>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</si>
  <si>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</si>
  <si>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</si>
  <si>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</si>
  <si>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</si>
  <si>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</si>
  <si>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</si>
  <si>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</si>
  <si>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</si>
  <si>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</si>
  <si>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</si>
  <si>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</si>
  <si>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</si>
  <si>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</si>
  <si>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</si>
  <si>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</si>
  <si>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</si>
  <si>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</si>
  <si>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</si>
  <si>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</si>
  <si>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</si>
  <si>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</si>
  <si>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</si>
  <si>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</si>
  <si>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</si>
  <si>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</si>
  <si>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</si>
  <si>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</si>
  <si>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</si>
  <si>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</si>
  <si>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</si>
  <si>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</si>
  <si>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</si>
  <si>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</si>
  <si>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</si>
  <si>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</si>
  <si>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</si>
  <si>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</si>
  <si>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</si>
  <si>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</si>
  <si>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</si>
  <si>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</si>
  <si>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</si>
  <si>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</si>
  <si>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</si>
  <si>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</si>
  <si>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</si>
  <si>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</si>
  <si>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</si>
  <si>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</si>
  <si>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</si>
  <si>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</si>
  <si>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</si>
  <si>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</si>
  <si>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</si>
  <si>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</si>
  <si>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</si>
  <si>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</si>
  <si>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</si>
  <si>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</si>
  <si>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</si>
  <si>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</si>
  <si>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</si>
  <si>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</si>
  <si>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</si>
  <si>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</si>
  <si>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</si>
  <si>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</si>
  <si>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</si>
  <si>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</si>
  <si>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</si>
  <si>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</si>
  <si>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</si>
  <si>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</si>
  <si>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</si>
  <si>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</si>
  <si>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</si>
  <si>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</si>
  <si>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</si>
  <si>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</si>
  <si>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</si>
  <si>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</si>
  <si>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</si>
  <si>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</si>
  <si>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</si>
  <si>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</si>
  <si>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</si>
  <si>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</si>
  <si>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</si>
  <si>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</si>
  <si>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</si>
  <si>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</si>
  <si>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</si>
  <si>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</si>
  <si>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</si>
  <si>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</si>
  <si>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</si>
  <si>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</si>
  <si>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</si>
  <si>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</si>
  <si>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</si>
  <si>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</si>
  <si>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</si>
  <si>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</si>
  <si>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</si>
  <si>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</si>
  <si>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</si>
  <si>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</si>
  <si>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</si>
  <si>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</si>
  <si>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</si>
  <si>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</si>
  <si>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</si>
  <si>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</si>
  <si>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</si>
  <si>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</si>
  <si>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</si>
  <si>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</si>
  <si>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</si>
  <si>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</si>
  <si>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</si>
  <si>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</si>
  <si>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</si>
  <si>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</si>
  <si>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</si>
  <si>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</si>
  <si>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</si>
  <si>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</si>
  <si>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</si>
  <si>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</si>
  <si>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</si>
  <si>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</si>
  <si>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</si>
  <si>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</si>
  <si>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</si>
  <si>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</si>
  <si>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</si>
  <si>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</si>
  <si>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</si>
  <si>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</si>
  <si>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</si>
  <si>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</si>
  <si>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</si>
  <si>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</si>
  <si>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</si>
  <si>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</si>
  <si>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</si>
  <si>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</si>
  <si>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</si>
  <si>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</si>
  <si>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</si>
  <si>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</si>
  <si>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</si>
  <si>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</si>
  <si>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</si>
  <si>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</si>
  <si>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</si>
  <si>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</si>
  <si>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</si>
  <si>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</si>
  <si>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</si>
  <si>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</si>
  <si>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</si>
  <si>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</si>
  <si>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</si>
  <si>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</si>
  <si>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</si>
  <si>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</si>
  <si>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</si>
  <si>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</si>
  <si>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</si>
  <si>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</si>
  <si>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</si>
  <si>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</si>
  <si>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</si>
  <si>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</si>
  <si>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</si>
  <si>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</si>
  <si>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</si>
  <si>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</si>
  <si>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</si>
  <si>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</si>
  <si>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</si>
  <si>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</si>
  <si>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</si>
  <si>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</si>
  <si>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</si>
  <si>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</si>
  <si>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</si>
  <si>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</si>
  <si>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</si>
  <si>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</si>
  <si>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</si>
  <si>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</si>
  <si>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</si>
  <si>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</si>
  <si>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</si>
  <si>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</si>
  <si>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</si>
  <si>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</si>
  <si>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</si>
  <si>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</si>
  <si>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</si>
  <si>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</si>
  <si>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</si>
  <si>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</si>
  <si>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</si>
  <si>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</si>
  <si>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</si>
  <si>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</si>
  <si>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</si>
  <si>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</si>
  <si>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</si>
  <si>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</si>
  <si>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</si>
  <si>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</si>
  <si>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</si>
  <si>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</si>
  <si>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</si>
  <si>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</si>
  <si>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</si>
  <si>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</si>
  <si>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</si>
  <si>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</si>
  <si>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</si>
  <si>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</si>
  <si>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</si>
  <si>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</si>
  <si>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</si>
  <si>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</si>
  <si>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</si>
  <si>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</si>
  <si>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</si>
  <si>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</si>
  <si>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</si>
  <si>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</si>
  <si>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</si>
  <si>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</si>
  <si>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</si>
  <si>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</si>
  <si>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</si>
  <si>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</si>
  <si>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</si>
  <si>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</si>
  <si>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</si>
  <si>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</si>
  <si>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</si>
  <si>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</si>
  <si>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</si>
  <si>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</si>
  <si>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</si>
  <si>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</si>
  <si>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</si>
  <si>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</si>
  <si>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</si>
  <si>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</si>
  <si>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</si>
  <si>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</si>
  <si>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</si>
  <si>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</si>
  <si>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</si>
  <si>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</si>
  <si>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</si>
  <si>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</si>
  <si>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</si>
  <si>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</si>
  <si>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</si>
  <si>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</si>
  <si>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</si>
  <si>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</si>
  <si>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</si>
  <si>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</si>
  <si>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</si>
  <si>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</si>
  <si>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</si>
  <si>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</si>
  <si>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</si>
  <si>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</si>
  <si>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</si>
  <si>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</si>
  <si>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</si>
  <si>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</si>
  <si>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</si>
  <si>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</si>
  <si>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</si>
  <si>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</si>
  <si>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</si>
  <si>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</si>
  <si>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</si>
  <si>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</si>
  <si>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</si>
  <si>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</si>
  <si>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</si>
  <si>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</si>
  <si>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</si>
  <si>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</si>
  <si>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</si>
  <si>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</si>
  <si>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</si>
  <si>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</si>
  <si>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</si>
  <si>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</si>
  <si>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</si>
  <si>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</si>
  <si>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</si>
  <si>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</si>
  <si>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</si>
  <si>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</si>
  <si>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</si>
  <si>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</si>
  <si>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</si>
  <si>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</si>
  <si>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</si>
  <si>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</si>
  <si>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</si>
  <si>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</si>
  <si>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</si>
  <si>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</si>
  <si>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</si>
  <si>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</si>
  <si>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</si>
  <si>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</si>
  <si>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</si>
  <si>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</si>
  <si>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</si>
  <si>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</si>
  <si>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</si>
  <si>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</si>
  <si>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</si>
  <si>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</si>
  <si>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</si>
  <si>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</si>
  <si>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</si>
  <si>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</si>
  <si>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</si>
  <si>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</si>
  <si>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</si>
  <si>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</si>
  <si>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</si>
  <si>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</si>
  <si>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</si>
  <si>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</si>
  <si>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</si>
  <si>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</si>
  <si>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</si>
  <si>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</si>
  <si>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</si>
  <si>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</si>
  <si>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</si>
  <si>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</si>
  <si>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</si>
  <si>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</si>
  <si>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</si>
  <si>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</si>
  <si>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</si>
  <si>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</si>
  <si>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</si>
  <si>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</si>
  <si>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</si>
  <si>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</si>
  <si>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</si>
  <si>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</si>
  <si>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</si>
  <si>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</si>
  <si>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</si>
  <si>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</si>
  <si>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</si>
  <si>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</si>
  <si>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</si>
  <si>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</si>
  <si>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</si>
  <si>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</si>
  <si>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</si>
  <si>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</si>
  <si>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</si>
  <si>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</si>
  <si>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</si>
  <si>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</si>
  <si>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</si>
  <si>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</si>
  <si>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</si>
  <si>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</si>
  <si>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</si>
  <si>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</si>
  <si>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</si>
  <si>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</si>
  <si>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</si>
  <si>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</si>
  <si>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</si>
  <si>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</si>
  <si>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</si>
  <si>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</si>
  <si>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</si>
  <si>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</si>
  <si>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</si>
  <si>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</si>
  <si>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</si>
  <si>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</si>
  <si>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</si>
  <si>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</si>
  <si>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</si>
  <si>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</si>
  <si>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</si>
  <si>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</si>
  <si>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</si>
  <si>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</si>
  <si>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</si>
  <si>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</si>
  <si>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</si>
  <si>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</si>
  <si>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</si>
  <si>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</si>
  <si>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</si>
  <si>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</si>
  <si>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</si>
  <si>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</si>
  <si>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</si>
  <si>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</si>
  <si>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</si>
  <si>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</si>
  <si>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</si>
  <si>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</si>
  <si>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</si>
  <si>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</si>
  <si>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</si>
  <si>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</si>
  <si>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</si>
  <si>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</si>
  <si>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</si>
  <si>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</si>
  <si>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</si>
  <si>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</si>
  <si>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</si>
  <si>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</si>
  <si>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</si>
  <si>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</si>
  <si>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</si>
  <si>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</si>
  <si>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</si>
  <si>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</si>
  <si>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</si>
  <si>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</si>
  <si>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</si>
  <si>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</si>
  <si>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</si>
  <si>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</si>
  <si>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</si>
  <si>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</si>
  <si>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</si>
  <si>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</si>
  <si>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</si>
  <si>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</si>
  <si>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</si>
  <si>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</si>
  <si>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</si>
  <si>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</si>
  <si>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</si>
  <si>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</si>
  <si>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</si>
  <si>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</si>
  <si>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</si>
  <si>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</si>
  <si>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</si>
  <si>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</si>
  <si>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</si>
  <si>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</si>
  <si>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</si>
  <si>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</si>
  <si>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</si>
  <si>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</si>
  <si>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</si>
  <si>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</si>
  <si>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</si>
  <si>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</si>
  <si>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</si>
  <si>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</si>
  <si>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</si>
  <si>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</si>
  <si>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</si>
  <si>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</si>
  <si>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</si>
  <si>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</si>
  <si>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</si>
  <si>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</si>
  <si>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</si>
  <si>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</si>
  <si>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</si>
  <si>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</si>
  <si>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</si>
  <si>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</si>
  <si>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</si>
  <si>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</si>
  <si>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</si>
  <si>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</si>
  <si>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</si>
  <si>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</si>
  <si>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</si>
  <si>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</si>
  <si>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</si>
  <si>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</si>
  <si>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</si>
  <si>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</si>
  <si>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</si>
  <si>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</si>
  <si>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</si>
  <si>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</si>
  <si>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</si>
  <si>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</si>
  <si>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</si>
  <si>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</si>
  <si>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</si>
  <si>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</si>
  <si>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</si>
  <si>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</si>
  <si>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</si>
  <si>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</si>
  <si>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</si>
  <si>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</si>
  <si>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</si>
  <si>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</si>
  <si>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</si>
  <si>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</si>
  <si>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</si>
  <si>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</si>
  <si>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</si>
  <si>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</si>
  <si>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</si>
  <si>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</si>
  <si>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</si>
  <si>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</si>
  <si>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</si>
  <si>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</si>
  <si>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</si>
  <si>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</si>
  <si>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</si>
  <si>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</si>
  <si>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</si>
  <si>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</si>
  <si>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</si>
  <si>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</si>
  <si>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</si>
  <si>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</si>
  <si>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</si>
  <si>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</si>
  <si>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</si>
  <si>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</si>
  <si>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</si>
  <si>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</si>
  <si>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</si>
  <si>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</si>
  <si>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</si>
  <si>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</si>
  <si>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</si>
  <si>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</si>
  <si>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</si>
  <si>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</si>
  <si>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</si>
  <si>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</si>
  <si>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</si>
  <si>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</si>
  <si>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</si>
  <si>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</si>
  <si>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</si>
  <si>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</si>
  <si>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</si>
  <si>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</si>
  <si>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</si>
  <si>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</si>
  <si>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</si>
  <si>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</si>
  <si>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</si>
  <si>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</si>
  <si>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</si>
  <si>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</si>
  <si>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</si>
  <si>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</si>
  <si>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</si>
  <si>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</si>
  <si>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</si>
  <si>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</si>
  <si>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</si>
  <si>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</si>
  <si>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</si>
  <si>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</si>
  <si>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</si>
  <si>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</si>
  <si>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</si>
  <si>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</si>
  <si>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</si>
  <si>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</si>
  <si>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</si>
  <si>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</si>
  <si>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</si>
  <si>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</si>
  <si>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</si>
  <si>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</si>
  <si>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</si>
  <si>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</si>
  <si>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</si>
  <si>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</si>
  <si>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</si>
  <si>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</si>
  <si>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</si>
  <si>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</si>
  <si>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</si>
  <si>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</si>
  <si>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</si>
  <si>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</si>
  <si>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</si>
  <si>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</si>
  <si>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</si>
  <si>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</si>
  <si>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</si>
  <si>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</si>
  <si>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</si>
  <si>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</si>
  <si>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</si>
  <si>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</si>
  <si>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</si>
  <si>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</si>
  <si>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</si>
  <si>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</si>
  <si>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</si>
  <si>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</si>
  <si>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</si>
  <si>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</si>
  <si>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</si>
  <si>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</si>
  <si>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</si>
  <si>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</si>
  <si>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</si>
  <si>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</si>
  <si>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</si>
  <si>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</si>
  <si>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</si>
  <si>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</si>
  <si>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</si>
  <si>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</si>
  <si>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</si>
  <si>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</si>
  <si>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</si>
  <si>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</si>
  <si>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</si>
  <si>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</si>
  <si>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</si>
  <si>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</si>
  <si>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</si>
  <si>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</si>
  <si>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</si>
  <si>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</si>
  <si>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</si>
  <si>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</si>
  <si>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</si>
  <si>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</si>
  <si>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</si>
  <si>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</si>
  <si>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</si>
  <si>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</si>
  <si>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</si>
  <si>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</si>
  <si>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</si>
  <si>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</si>
  <si>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</si>
  <si>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</si>
  <si>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</si>
  <si>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</si>
  <si>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</si>
  <si>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</si>
  <si>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</si>
  <si>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</si>
  <si>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</si>
  <si>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</si>
  <si>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</si>
  <si>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</si>
  <si>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</si>
  <si>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</si>
  <si>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</si>
  <si>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</si>
  <si>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</si>
  <si>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</si>
  <si>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</si>
  <si>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</si>
  <si>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</si>
  <si>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</si>
  <si>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</si>
  <si>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</si>
  <si>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</si>
  <si>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</si>
  <si>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</si>
  <si>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</si>
  <si>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</si>
  <si>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</si>
  <si>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</si>
  <si>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</si>
  <si>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</si>
  <si>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</si>
  <si>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</si>
  <si>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</si>
  <si>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</si>
  <si>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</si>
  <si>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</si>
  <si>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</si>
  <si>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</si>
  <si>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</si>
  <si>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</si>
  <si>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</si>
  <si>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</si>
  <si>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</si>
  <si>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</si>
  <si>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</si>
  <si>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</si>
  <si>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</si>
  <si>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</si>
  <si>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</si>
  <si>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</si>
  <si>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</si>
  <si>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</si>
  <si>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</si>
  <si>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</si>
  <si>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</si>
  <si>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</si>
  <si>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</si>
  <si>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</si>
  <si>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</si>
  <si>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</si>
  <si>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</si>
  <si>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</si>
  <si>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</si>
  <si>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</si>
  <si>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</si>
  <si>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</si>
  <si>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</si>
  <si>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</si>
  <si>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</si>
  <si>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</si>
  <si>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</si>
  <si>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</si>
  <si>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</si>
  <si>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</si>
  <si>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</si>
  <si>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</si>
  <si>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</si>
  <si>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</si>
  <si>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</si>
  <si>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</si>
  <si>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</si>
  <si>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</si>
  <si>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</si>
  <si>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</si>
  <si>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</si>
  <si>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</si>
  <si>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</si>
  <si>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</si>
  <si>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</si>
  <si>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</si>
  <si>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</si>
  <si>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</si>
  <si>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</si>
  <si>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</si>
  <si>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</si>
  <si>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</si>
  <si>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</si>
  <si>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</si>
  <si>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</si>
  <si>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</si>
  <si>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</si>
  <si>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</si>
  <si>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</si>
  <si>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</si>
  <si>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</si>
  <si>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</si>
  <si>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</si>
  <si>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</si>
  <si>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</si>
  <si>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</si>
  <si>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</si>
  <si>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</si>
  <si>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</si>
  <si>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</si>
  <si>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</si>
  <si>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</si>
  <si>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</si>
  <si>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</si>
  <si>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</si>
  <si>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</si>
  <si>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</si>
  <si>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</si>
  <si>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</si>
  <si>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</si>
  <si>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</si>
  <si>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</si>
  <si>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</si>
  <si>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</si>
  <si>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</si>
  <si>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</si>
  <si>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</si>
  <si>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</si>
  <si>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</si>
  <si>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</si>
  <si>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</si>
  <si>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</si>
  <si>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</si>
  <si>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</si>
  <si>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</si>
  <si>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</si>
  <si>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</si>
  <si>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</si>
  <si>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</si>
  <si>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</si>
  <si>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</si>
  <si>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</si>
  <si>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</si>
  <si>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</si>
  <si>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</si>
  <si>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</si>
  <si>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</si>
  <si>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</si>
  <si>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</si>
  <si>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</si>
  <si>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</si>
  <si>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</si>
  <si>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</si>
  <si>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</si>
  <si>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</si>
  <si>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</si>
  <si>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</si>
  <si>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</si>
  <si>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</si>
  <si>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</si>
  <si>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</si>
  <si>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</si>
  <si>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</si>
  <si>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</si>
  <si>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</si>
  <si>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</si>
  <si>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</si>
  <si>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</si>
  <si>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</si>
  <si>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</si>
  <si>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</si>
  <si>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</si>
  <si>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</si>
  <si>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</si>
  <si>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</si>
  <si>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</si>
  <si>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</si>
  <si>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</si>
  <si>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</si>
  <si>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</si>
  <si>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</si>
  <si>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</si>
  <si>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</si>
  <si>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</si>
  <si>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</si>
  <si>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</si>
  <si>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</si>
  <si>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</si>
  <si>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</si>
  <si>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</si>
  <si>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</si>
  <si>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</si>
  <si>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</si>
  <si>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</si>
  <si>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</si>
  <si>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</si>
  <si>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</si>
  <si>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</si>
  <si>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</si>
  <si>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</si>
  <si>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</si>
  <si>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</si>
  <si>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</si>
  <si>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</si>
  <si>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</si>
  <si>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</si>
  <si>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</si>
  <si>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</si>
  <si>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</si>
  <si>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</si>
  <si>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</si>
  <si>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</si>
  <si>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</si>
  <si>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</si>
  <si>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</si>
  <si>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</si>
  <si>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</si>
  <si>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</si>
  <si>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</si>
  <si>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</si>
  <si>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</si>
  <si>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</si>
  <si>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</si>
  <si>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</si>
  <si>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</si>
  <si>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</si>
  <si>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</si>
  <si>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</si>
  <si>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</si>
  <si>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</si>
  <si>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</si>
  <si>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</si>
  <si>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</si>
  <si>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</si>
  <si>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</si>
  <si>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</si>
  <si>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</si>
  <si>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</si>
  <si>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</si>
  <si>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</si>
  <si>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</si>
  <si>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</si>
  <si>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</si>
  <si>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</si>
  <si>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</si>
  <si>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</si>
  <si>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</si>
  <si>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</si>
  <si>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</si>
  <si>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</si>
  <si>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</si>
  <si>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</si>
  <si>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</si>
  <si>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</si>
  <si>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</si>
  <si>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</si>
  <si>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</si>
  <si>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</si>
  <si>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</si>
  <si>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</si>
  <si>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</si>
  <si>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</si>
  <si>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</si>
  <si>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</si>
  <si>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</si>
  <si>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</si>
  <si>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</si>
  <si>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</si>
  <si>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</si>
  <si>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</si>
  <si>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</si>
  <si>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</si>
  <si>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</si>
  <si>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</si>
  <si>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</si>
  <si>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</si>
  <si>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</si>
  <si>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</si>
  <si>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</si>
  <si>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</si>
  <si>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</si>
  <si>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</si>
  <si>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</si>
  <si>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</si>
  <si>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</si>
  <si>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</si>
  <si>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</si>
  <si>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</si>
  <si>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</si>
  <si>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</si>
  <si>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</si>
  <si>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</si>
  <si>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</si>
  <si>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</si>
  <si>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</si>
  <si>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</si>
  <si>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</si>
  <si>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</si>
  <si>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</si>
  <si>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</si>
  <si>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</si>
  <si>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</si>
  <si>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</si>
  <si>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</si>
  <si>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</si>
  <si>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</si>
  <si>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</si>
  <si>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</si>
  <si>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</si>
  <si>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</si>
  <si>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</si>
  <si>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</si>
  <si>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</si>
  <si>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</si>
  <si>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</si>
  <si>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</si>
  <si>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</si>
  <si>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</si>
  <si>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</si>
  <si>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</si>
  <si>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</si>
  <si>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</si>
  <si>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</si>
  <si>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</si>
  <si>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</si>
  <si>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</si>
  <si>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</si>
  <si>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</si>
  <si>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</si>
  <si>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</si>
  <si>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</si>
  <si>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</si>
  <si>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</si>
  <si>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</si>
  <si>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</si>
  <si>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</si>
  <si>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</si>
  <si>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</si>
  <si>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</si>
  <si>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</si>
  <si>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</si>
  <si>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</si>
  <si>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</si>
  <si>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</si>
  <si>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</si>
  <si>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</si>
  <si>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</si>
  <si>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</si>
  <si>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</si>
  <si>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</si>
  <si>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</si>
  <si>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</si>
  <si>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</si>
  <si>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</si>
  <si>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</si>
  <si>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</si>
  <si>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</si>
  <si>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</si>
  <si>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</si>
  <si>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</si>
  <si>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</si>
  <si>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</si>
  <si>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</si>
  <si>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</si>
  <si>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</si>
  <si>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</si>
  <si>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</si>
  <si>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</si>
  <si>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</si>
  <si>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</si>
  <si>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</si>
  <si>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</si>
  <si>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</si>
  <si>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</si>
  <si>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</si>
  <si>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</si>
  <si>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</si>
  <si>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</si>
  <si>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</si>
  <si>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</si>
  <si>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</si>
  <si>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</si>
  <si>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</si>
  <si>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</si>
  <si>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</si>
  <si>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</si>
  <si>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</si>
  <si>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</si>
  <si>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</si>
  <si>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</si>
  <si>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</si>
  <si>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</si>
  <si>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</si>
  <si>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</si>
  <si>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</si>
  <si>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</si>
  <si>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</si>
  <si>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</si>
  <si>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</si>
  <si>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</si>
  <si>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</si>
  <si>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</si>
  <si>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</si>
  <si>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</si>
  <si>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</si>
  <si>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</si>
  <si>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</si>
  <si>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</si>
  <si>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</si>
  <si>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</si>
  <si>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</si>
  <si>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</si>
  <si>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</si>
  <si>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</si>
  <si>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</si>
  <si>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</si>
  <si>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</si>
  <si>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</si>
  <si>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</si>
  <si>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</si>
  <si>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</si>
  <si>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</si>
  <si>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</si>
  <si>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</si>
  <si>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</si>
  <si>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</si>
  <si>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</si>
  <si>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</si>
  <si>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</si>
  <si>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</si>
  <si>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</si>
  <si>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</si>
  <si>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</si>
  <si>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</si>
  <si>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</si>
  <si>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</si>
  <si>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</si>
  <si>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</si>
  <si>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</si>
  <si>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</si>
  <si>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</si>
  <si>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</si>
  <si>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</si>
  <si>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</si>
  <si>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</si>
  <si>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</si>
  <si>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</si>
  <si>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</si>
  <si>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</si>
  <si>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</si>
  <si>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</si>
  <si>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</si>
  <si>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</si>
  <si>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</si>
  <si>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</si>
  <si>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</si>
  <si>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</si>
  <si>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</si>
  <si>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</si>
  <si>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</si>
  <si>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</si>
  <si>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</si>
  <si>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</si>
  <si>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</si>
  <si>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</si>
  <si>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</si>
  <si>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</si>
  <si>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</si>
  <si>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</si>
  <si>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</si>
  <si>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</si>
  <si>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</si>
  <si>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</si>
  <si>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</si>
  <si>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</si>
  <si>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</si>
  <si>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</si>
  <si>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</si>
  <si>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</si>
  <si>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</si>
  <si>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</si>
  <si>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</si>
  <si>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</si>
  <si>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</si>
  <si>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</si>
  <si>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</si>
  <si>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</si>
  <si>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</si>
  <si>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</si>
  <si>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</si>
  <si>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</si>
  <si>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</si>
  <si>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</si>
  <si>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</si>
  <si>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</si>
  <si>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</si>
  <si>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</si>
  <si>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</si>
  <si>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</si>
  <si>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</si>
  <si>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</si>
  <si>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</si>
  <si>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</si>
  <si>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</si>
  <si>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</si>
  <si>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</si>
  <si>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</si>
  <si>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</si>
  <si>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</si>
  <si>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</si>
  <si>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</si>
  <si>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</si>
  <si>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</si>
  <si>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</si>
  <si>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</si>
  <si>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</si>
  <si>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</si>
  <si>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</si>
  <si>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</si>
  <si>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</si>
  <si>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</si>
  <si>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</si>
  <si>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</si>
  <si>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</si>
  <si>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</si>
  <si>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</si>
  <si>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</si>
  <si>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</si>
  <si>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</si>
  <si>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</si>
  <si>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</si>
  <si>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</si>
  <si>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</si>
  <si>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</si>
  <si>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</si>
  <si>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</si>
  <si>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</si>
  <si>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</si>
  <si>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</si>
  <si>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</si>
  <si>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</si>
  <si>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</si>
  <si>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</si>
  <si>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</si>
  <si>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</si>
  <si>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</si>
  <si>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</si>
  <si>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</si>
  <si>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</si>
  <si>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</si>
  <si>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</si>
  <si>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</si>
  <si>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</si>
  <si>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</si>
  <si>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</si>
  <si>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</si>
  <si>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</si>
  <si>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</si>
  <si>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</si>
  <si>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</si>
  <si>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</si>
  <si>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</si>
  <si>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</si>
  <si>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</si>
  <si>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</si>
  <si>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</si>
  <si>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</si>
  <si>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</si>
  <si>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</si>
  <si>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</si>
  <si>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</si>
  <si>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</si>
  <si>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</si>
  <si>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</si>
  <si>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</si>
  <si>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</si>
  <si>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</si>
  <si>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</si>
  <si>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</si>
  <si>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</si>
  <si>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</si>
  <si>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</si>
  <si>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</si>
  <si>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</si>
  <si>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</si>
  <si>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</si>
  <si>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</si>
  <si>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</si>
  <si>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</si>
  <si>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</si>
  <si>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</si>
  <si>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</si>
  <si>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</si>
  <si>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</si>
  <si>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</si>
  <si>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</si>
  <si>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</si>
  <si>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</si>
  <si>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</si>
  <si>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</si>
  <si>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</si>
  <si>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</si>
  <si>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</si>
  <si>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</si>
  <si>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</si>
  <si>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</si>
  <si>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</si>
  <si>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</si>
  <si>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</si>
  <si>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</si>
  <si>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</si>
  <si>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</si>
  <si>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</si>
  <si>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</si>
  <si>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</si>
  <si>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</si>
  <si>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</si>
  <si>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</si>
  <si>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</si>
  <si>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</si>
  <si>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</si>
  <si>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</si>
  <si>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</si>
  <si>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</si>
  <si>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</si>
  <si>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</si>
  <si>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</si>
  <si>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</si>
  <si>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</si>
  <si>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</si>
  <si>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</si>
  <si>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</si>
  <si>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</si>
  <si>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</si>
  <si>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</si>
  <si>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</si>
  <si>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</si>
  <si>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</si>
  <si>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</si>
  <si>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</si>
  <si>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</si>
  <si>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</si>
  <si>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</si>
  <si>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</si>
  <si>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</si>
  <si>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</si>
  <si>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</si>
  <si>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</si>
  <si>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</si>
  <si>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</si>
  <si>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</si>
  <si>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</si>
  <si>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</si>
  <si>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</si>
  <si>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</si>
  <si>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</si>
  <si>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</si>
  <si>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</si>
  <si>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</si>
  <si>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</si>
  <si>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</si>
  <si>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</si>
  <si>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</si>
  <si>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</si>
  <si>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</si>
  <si>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</si>
  <si>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</si>
  <si>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</si>
  <si>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</si>
  <si>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</si>
  <si>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</si>
  <si>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</si>
  <si>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</si>
  <si>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</si>
  <si>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</si>
  <si>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</si>
  <si>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</si>
  <si>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</si>
  <si>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</si>
  <si>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</si>
  <si>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</si>
  <si>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</si>
  <si>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</si>
  <si>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</si>
  <si>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</si>
  <si>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</si>
  <si>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</si>
  <si>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</si>
  <si>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</si>
  <si>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</si>
  <si>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</si>
  <si>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</si>
  <si>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</si>
  <si>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</si>
  <si>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</si>
  <si>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</si>
  <si>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</si>
  <si>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</si>
  <si>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</si>
  <si>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</si>
  <si>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</si>
  <si>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</si>
  <si>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</si>
  <si>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</si>
  <si>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</si>
  <si>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</si>
  <si>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</si>
  <si>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</si>
  <si>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</si>
  <si>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</si>
  <si>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</si>
  <si>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</si>
  <si>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</si>
  <si>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</si>
  <si>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</si>
  <si>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</si>
  <si>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</si>
  <si>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</si>
  <si>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</si>
  <si>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</si>
  <si>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</si>
  <si>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</si>
  <si>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</si>
  <si>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</si>
  <si>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</si>
  <si>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</si>
  <si>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</si>
  <si>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</si>
  <si>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</si>
  <si>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</si>
  <si>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</si>
  <si>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</si>
  <si>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</si>
  <si>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</si>
  <si>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</si>
  <si>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</si>
  <si>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</si>
  <si>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</si>
  <si>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</si>
  <si>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</si>
  <si>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</si>
  <si>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</si>
  <si>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</si>
  <si>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</si>
  <si>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</si>
  <si>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</si>
  <si>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</si>
  <si>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</si>
  <si>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</si>
  <si>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</si>
  <si>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</si>
  <si>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</si>
  <si>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</si>
  <si>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</si>
  <si>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</si>
  <si>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</si>
  <si>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</si>
  <si>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</si>
  <si>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</si>
  <si>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</si>
  <si>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</si>
  <si>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</si>
  <si>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</si>
  <si>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</si>
  <si>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</si>
  <si>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</si>
  <si>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</si>
  <si>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</si>
  <si>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</si>
  <si>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</si>
  <si>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</si>
  <si>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</si>
  <si>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</si>
  <si>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</si>
  <si>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</si>
  <si>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</si>
  <si>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</si>
  <si>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</si>
  <si>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</si>
  <si>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</si>
  <si>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</si>
  <si>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</si>
  <si>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</si>
  <si>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</si>
  <si>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</si>
  <si>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</si>
  <si>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</si>
  <si>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</si>
  <si>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</si>
  <si>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</si>
  <si>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</si>
  <si>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</si>
  <si>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</si>
  <si>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</si>
  <si>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</si>
  <si>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</si>
  <si>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</si>
  <si>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</si>
  <si>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</si>
  <si>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</si>
  <si>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</si>
  <si>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</si>
  <si>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</si>
  <si>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</si>
  <si>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</si>
  <si>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</si>
  <si>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</si>
  <si>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</si>
  <si>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</si>
  <si>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</si>
  <si>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</si>
  <si>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</si>
  <si>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</si>
  <si>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</si>
  <si>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</si>
  <si>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</si>
  <si>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</si>
  <si>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</si>
  <si>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</si>
  <si>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</si>
  <si>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</si>
  <si>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</si>
  <si>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</si>
  <si>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</si>
  <si>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</si>
  <si>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</si>
  <si>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</si>
  <si>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</si>
  <si>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</si>
  <si>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</si>
  <si>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</si>
  <si>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</si>
  <si>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</si>
  <si>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</si>
  <si>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</si>
  <si>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</si>
  <si>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</si>
  <si>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</si>
  <si>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</si>
  <si>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</si>
  <si>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</si>
  <si>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</si>
  <si>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</si>
  <si>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</si>
  <si>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</si>
  <si>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</si>
  <si>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</si>
  <si>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</si>
  <si>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</si>
  <si>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</si>
  <si>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</si>
  <si>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</si>
  <si>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</si>
  <si>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</si>
  <si>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</si>
  <si>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</si>
  <si>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</si>
  <si>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</si>
  <si>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</si>
  <si>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</si>
  <si>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</si>
  <si>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</si>
  <si>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</si>
  <si>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</si>
  <si>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</si>
  <si>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</si>
  <si>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</si>
  <si>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</si>
  <si>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</si>
  <si>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</si>
  <si>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</si>
  <si>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</si>
  <si>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</si>
  <si>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</si>
  <si>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</si>
  <si>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</si>
  <si>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</si>
  <si>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</si>
  <si>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</si>
  <si>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</si>
  <si>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</si>
  <si>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</si>
  <si>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</si>
  <si>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</si>
  <si>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</si>
  <si>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</si>
  <si>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</si>
  <si>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</si>
  <si>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</si>
  <si>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</si>
  <si>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</si>
  <si>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</si>
  <si>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</si>
  <si>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</si>
  <si>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</si>
  <si>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</si>
  <si>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</si>
  <si>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</si>
  <si>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</si>
  <si>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</si>
  <si>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</si>
  <si>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</si>
  <si>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</si>
  <si>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</si>
  <si>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</si>
  <si>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</si>
  <si>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</si>
  <si>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</si>
  <si>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</si>
  <si>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</si>
  <si>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</si>
  <si>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</si>
  <si>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</si>
  <si>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</si>
  <si>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</si>
  <si>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</si>
  <si>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</si>
  <si>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</si>
  <si>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</si>
  <si>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</si>
  <si>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</si>
  <si>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</si>
  <si>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</si>
  <si>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</si>
  <si>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</si>
  <si>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</si>
  <si>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</si>
  <si>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</si>
  <si>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</si>
  <si>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</si>
  <si>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</si>
  <si>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</si>
  <si>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</si>
  <si>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</si>
  <si>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</si>
  <si>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</si>
  <si>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</si>
  <si>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</si>
  <si>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</si>
  <si>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</si>
  <si>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</si>
  <si>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</si>
  <si>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</si>
  <si>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</si>
  <si>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</si>
  <si>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</si>
  <si>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</si>
  <si>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</si>
  <si>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</si>
  <si>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</si>
  <si>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</si>
  <si>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</si>
  <si>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</si>
  <si>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</si>
  <si>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</si>
  <si>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</si>
  <si>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</si>
  <si>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</si>
  <si>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</si>
  <si>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</si>
  <si>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</si>
  <si>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</si>
  <si>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</si>
  <si>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</si>
  <si>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</si>
  <si>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</si>
  <si>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</si>
  <si>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</si>
  <si>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</si>
  <si>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</si>
  <si>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</si>
  <si>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</si>
  <si>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</si>
  <si>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</si>
  <si>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</si>
  <si>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</si>
  <si>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</si>
  <si>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</si>
  <si>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</si>
  <si>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</si>
  <si>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</si>
  <si>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</si>
  <si>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</si>
  <si>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</si>
  <si>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</si>
  <si>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</si>
  <si>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</si>
  <si>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</si>
  <si>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</si>
  <si>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</si>
  <si>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</si>
  <si>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</si>
  <si>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</si>
  <si>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</si>
  <si>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</si>
  <si>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</si>
  <si>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</si>
  <si>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</si>
  <si>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</si>
  <si>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</si>
  <si>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</si>
  <si>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</si>
  <si>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</si>
  <si>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</si>
  <si>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</si>
  <si>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</si>
  <si>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</si>
  <si>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</si>
  <si>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</si>
  <si>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</si>
  <si>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</si>
  <si>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</si>
  <si>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</si>
  <si>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</si>
  <si>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</si>
  <si>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</si>
  <si>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</si>
  <si>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</si>
  <si>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</si>
  <si>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</si>
  <si>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</si>
  <si>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</si>
  <si>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</si>
  <si>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</si>
  <si>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</si>
  <si>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</si>
  <si>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</si>
  <si>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</si>
  <si>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</si>
  <si>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</si>
  <si>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</si>
  <si>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</si>
  <si>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</si>
  <si>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</si>
  <si>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</si>
  <si>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</si>
  <si>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</si>
  <si>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</si>
  <si>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</si>
  <si>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</si>
  <si>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</si>
  <si>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</si>
  <si>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</si>
  <si>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</si>
  <si>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</si>
  <si>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</si>
  <si>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</si>
  <si>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</si>
  <si>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</si>
  <si>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</si>
  <si>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</si>
  <si>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</si>
  <si>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</si>
  <si>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</si>
  <si>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</si>
  <si>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</si>
  <si>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</si>
  <si>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</si>
  <si>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</si>
  <si>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</si>
  <si>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</si>
  <si>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</si>
  <si>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</si>
  <si>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</si>
  <si>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</si>
  <si>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</si>
  <si>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</si>
  <si>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</si>
  <si>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</si>
  <si>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</si>
  <si>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</si>
  <si>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</si>
  <si>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</si>
  <si>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</si>
  <si>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</si>
  <si>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</si>
  <si>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</si>
  <si>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</si>
  <si>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</si>
  <si>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</si>
  <si>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</si>
  <si>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</si>
  <si>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</si>
  <si>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</si>
  <si>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</si>
  <si>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</si>
  <si>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</si>
  <si>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</si>
  <si>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</si>
  <si>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</si>
  <si>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</si>
  <si>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</si>
  <si>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</si>
  <si>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</si>
  <si>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</si>
  <si>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</si>
  <si>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</si>
  <si>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</si>
  <si>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</si>
  <si>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</si>
  <si>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</si>
  <si>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</si>
  <si>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</si>
  <si>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</si>
  <si>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</si>
  <si>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</si>
  <si>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</si>
  <si>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</si>
  <si>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</si>
  <si>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</si>
  <si>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</si>
  <si>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</si>
  <si>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</si>
  <si>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</si>
  <si>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</si>
  <si>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</si>
  <si>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</si>
  <si>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</si>
  <si>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</si>
  <si>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</si>
  <si>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</si>
  <si>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</si>
  <si>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</si>
  <si>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</si>
  <si>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</si>
  <si>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</si>
  <si>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</si>
  <si>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</si>
  <si>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</si>
  <si>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</si>
  <si>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</si>
  <si>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</si>
  <si>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</si>
  <si>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</si>
  <si>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</si>
  <si>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</si>
  <si>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</si>
  <si>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</si>
  <si>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</si>
  <si>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</si>
  <si>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</si>
  <si>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</si>
  <si>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</si>
  <si>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</si>
  <si>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</si>
  <si>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</si>
  <si>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</si>
  <si>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</si>
  <si>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</si>
  <si>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</si>
  <si>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</si>
  <si>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</si>
  <si>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</si>
  <si>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</si>
  <si>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</si>
  <si>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</si>
  <si>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</si>
  <si>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</si>
  <si>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</si>
  <si>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</si>
  <si>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</si>
  <si>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</si>
  <si>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</si>
  <si>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</si>
  <si>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</si>
  <si>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</si>
  <si>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</si>
  <si>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</si>
  <si>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</si>
  <si>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</si>
  <si>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</si>
  <si>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</si>
  <si>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</si>
  <si>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</si>
  <si>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</si>
  <si>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</si>
  <si>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</si>
  <si>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</si>
  <si>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</si>
  <si>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</si>
  <si>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</si>
  <si>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</si>
  <si>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</si>
  <si>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</si>
  <si>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</si>
  <si>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</si>
  <si>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</si>
  <si>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</si>
  <si>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</si>
  <si>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</si>
  <si>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</si>
  <si>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</si>
  <si>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</si>
  <si>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</si>
  <si>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</si>
  <si>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</si>
  <si>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</si>
  <si>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</si>
  <si>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</si>
  <si>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</si>
  <si>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</si>
  <si>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</si>
  <si>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</si>
  <si>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</si>
  <si>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</si>
  <si>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</si>
  <si>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</si>
  <si>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</si>
  <si>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</si>
  <si>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</si>
  <si>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</si>
  <si>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</si>
  <si>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</si>
  <si>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</si>
  <si>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</si>
  <si>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</si>
  <si>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</si>
  <si>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</si>
  <si>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</si>
  <si>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</si>
  <si>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</si>
  <si>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</si>
  <si>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</si>
  <si>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</si>
  <si>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</si>
  <si>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</si>
  <si>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</si>
  <si>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</si>
  <si>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</si>
  <si>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</si>
  <si>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</si>
  <si>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</si>
  <si>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</si>
  <si>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</si>
  <si>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</si>
  <si>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</si>
  <si>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</si>
  <si>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</si>
  <si>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</si>
  <si>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</si>
  <si>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</si>
  <si>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</si>
  <si>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</si>
  <si>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</si>
  <si>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</si>
  <si>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</si>
  <si>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</si>
  <si>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</si>
  <si>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</si>
  <si>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</si>
  <si>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</si>
  <si>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</si>
  <si>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</si>
  <si>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</si>
  <si>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</si>
  <si>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</si>
  <si>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</si>
  <si>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</si>
  <si>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</si>
  <si>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</si>
  <si>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</si>
  <si>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</si>
  <si>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</si>
  <si>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</si>
  <si>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</si>
  <si>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</si>
  <si>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</si>
  <si>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</si>
  <si>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</si>
  <si>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</si>
  <si>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</si>
  <si>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</si>
  <si>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</si>
  <si>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</si>
  <si>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</si>
  <si>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</si>
  <si>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</si>
  <si>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</si>
  <si>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</si>
  <si>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</si>
  <si>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</si>
  <si>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</si>
  <si>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</si>
  <si>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</si>
  <si>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</si>
  <si>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</si>
  <si>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</si>
  <si>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</si>
  <si>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</si>
  <si>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</si>
  <si>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</si>
  <si>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</si>
  <si>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</si>
  <si>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</si>
  <si>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</si>
  <si>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</si>
  <si>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</si>
  <si>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</si>
  <si>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</si>
  <si>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</si>
  <si>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</si>
  <si>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</si>
  <si>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</si>
  <si>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</si>
  <si>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</si>
  <si>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</si>
  <si>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</si>
  <si>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</si>
  <si>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</si>
  <si>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</si>
  <si>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</si>
  <si>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</si>
  <si>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</si>
  <si>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</si>
  <si>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</si>
  <si>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</si>
  <si>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</si>
  <si>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</si>
  <si>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</si>
  <si>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</si>
  <si>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</si>
  <si>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</si>
  <si>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</si>
  <si>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</si>
  <si>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</si>
  <si>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</si>
  <si>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</si>
  <si>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</si>
  <si>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</si>
  <si>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</si>
  <si>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</si>
  <si>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</si>
  <si>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</si>
  <si>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</si>
  <si>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</si>
  <si>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</si>
  <si>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</si>
  <si>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</si>
  <si>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</si>
  <si>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</si>
  <si>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</si>
  <si>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</si>
  <si>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</si>
  <si>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</si>
  <si>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</si>
  <si>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</si>
  <si>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</si>
  <si>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</si>
  <si>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</si>
  <si>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</si>
  <si>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</si>
  <si>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</si>
  <si>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</si>
  <si>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</si>
  <si>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</si>
  <si>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</si>
  <si>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</si>
  <si>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</si>
  <si>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</si>
  <si>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</si>
  <si>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</si>
  <si>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</si>
  <si>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</si>
  <si>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</si>
  <si>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</si>
  <si>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</si>
  <si>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</si>
  <si>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</si>
  <si>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</si>
  <si>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</si>
  <si>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</si>
  <si>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</si>
  <si>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</si>
  <si>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</si>
  <si>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</si>
  <si>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</si>
  <si>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</si>
  <si>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</si>
  <si>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</si>
  <si>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</si>
  <si>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</si>
  <si>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</si>
  <si>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</si>
  <si>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</si>
  <si>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</si>
  <si>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</si>
  <si>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</si>
  <si>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</si>
  <si>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</si>
  <si>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</si>
  <si>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</si>
  <si>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</si>
  <si>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</si>
  <si>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</si>
  <si>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</si>
  <si>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</si>
  <si>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</si>
  <si>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</si>
  <si>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</si>
  <si>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</si>
  <si>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</si>
  <si>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</si>
  <si>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</si>
  <si>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</si>
  <si>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</si>
  <si>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</si>
  <si>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</si>
  <si>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</si>
  <si>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</si>
  <si>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</si>
  <si>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</si>
  <si>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</si>
  <si>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</si>
  <si>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</si>
  <si>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</si>
  <si>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</si>
  <si>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</si>
  <si>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</si>
  <si>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</si>
  <si>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</si>
  <si>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</si>
  <si>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</si>
  <si>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</si>
  <si>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</si>
  <si>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</si>
  <si>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</si>
  <si>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</si>
  <si>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</si>
  <si>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</si>
  <si>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</si>
  <si>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</si>
  <si>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</si>
  <si>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</si>
  <si>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</si>
  <si>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</si>
  <si>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</si>
  <si>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</si>
  <si>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</si>
  <si>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</si>
  <si>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</si>
  <si>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</si>
  <si>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</si>
  <si>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</si>
  <si>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</si>
  <si>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</si>
  <si>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</si>
  <si>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</si>
  <si>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</si>
  <si>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</si>
  <si>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</si>
  <si>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</si>
  <si>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</si>
  <si>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</si>
  <si>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</si>
  <si>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</si>
  <si>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</si>
  <si>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</si>
  <si>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</si>
  <si>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</si>
  <si>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</si>
  <si>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</si>
  <si>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</si>
  <si>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</si>
  <si>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</si>
  <si>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</si>
  <si>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</si>
  <si>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</si>
  <si>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</si>
  <si>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</si>
  <si>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</si>
  <si>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</si>
  <si>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</si>
  <si>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</si>
  <si>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</si>
  <si>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</si>
  <si>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</si>
  <si>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</si>
  <si>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</si>
  <si>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</si>
  <si>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</si>
  <si>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</si>
  <si>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</si>
  <si>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</si>
  <si>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</si>
  <si>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</si>
  <si>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</si>
  <si>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</si>
  <si>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</si>
  <si>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</si>
  <si>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</si>
  <si>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</si>
  <si>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</si>
  <si>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</si>
  <si>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</si>
  <si>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</si>
  <si>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</si>
  <si>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</si>
  <si>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</si>
  <si>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</si>
  <si>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</si>
  <si>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</si>
  <si>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</si>
  <si>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</si>
  <si>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</si>
  <si>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</si>
  <si>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</si>
  <si>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</si>
  <si>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</si>
  <si>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</si>
  <si>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</si>
  <si>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</si>
  <si>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</si>
  <si>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</si>
  <si>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</si>
  <si>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</si>
  <si>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</si>
  <si>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</si>
  <si>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</si>
  <si>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</si>
  <si>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</si>
  <si>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</si>
  <si>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</si>
  <si>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</si>
  <si>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</si>
  <si>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</si>
  <si>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</si>
  <si>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</si>
  <si>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</si>
  <si>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</si>
  <si>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</si>
  <si>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</si>
  <si>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</si>
  <si>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</si>
  <si>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</si>
  <si>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</si>
  <si>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</si>
  <si>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</si>
  <si>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</si>
  <si>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</si>
  <si>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</si>
  <si>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</si>
  <si>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</si>
  <si>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</si>
  <si>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</si>
  <si>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</si>
  <si>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</si>
  <si>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</si>
  <si>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</si>
  <si>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</si>
  <si>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</si>
  <si>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</si>
  <si>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</si>
  <si>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</si>
  <si>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</si>
  <si>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</si>
  <si>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</si>
  <si>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</si>
  <si>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</si>
  <si>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</si>
  <si>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</si>
  <si>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</si>
  <si>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</si>
  <si>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</si>
  <si>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</si>
  <si>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</si>
  <si>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</si>
  <si>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</si>
  <si>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</si>
  <si>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</si>
  <si>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</si>
  <si>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</si>
  <si>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</si>
  <si>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</si>
  <si>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</si>
  <si>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</si>
  <si>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</si>
  <si>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</si>
  <si>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</si>
  <si>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</si>
  <si>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</si>
  <si>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</si>
  <si>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</si>
  <si>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</si>
  <si>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</si>
  <si>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</si>
  <si>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</si>
  <si>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</si>
  <si>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</si>
  <si>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</si>
  <si>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</si>
  <si>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</si>
  <si>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</si>
  <si>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</si>
  <si>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</si>
  <si>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</si>
  <si>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</si>
  <si>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</si>
  <si>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</si>
  <si>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</si>
  <si>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</si>
  <si>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</si>
  <si>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</si>
  <si>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</si>
  <si>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</si>
  <si>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</si>
  <si>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</si>
  <si>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</si>
  <si>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</si>
  <si>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</si>
  <si>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</si>
  <si>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</si>
  <si>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</si>
  <si>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</si>
  <si>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</si>
  <si>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</si>
  <si>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</si>
  <si>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</si>
  <si>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</si>
  <si>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</si>
  <si>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</si>
  <si>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</si>
  <si>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</si>
  <si>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</si>
  <si>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</si>
  <si>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</si>
  <si>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</si>
  <si>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</si>
  <si>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</si>
  <si>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</si>
  <si>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</si>
  <si>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</si>
  <si>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</si>
  <si>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</si>
  <si>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</si>
  <si>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</si>
  <si>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</si>
  <si>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</si>
  <si>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</si>
  <si>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</si>
  <si>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</si>
  <si>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</si>
  <si>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</si>
  <si>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</si>
  <si>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</si>
  <si>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</si>
  <si>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</si>
  <si>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</si>
  <si>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</si>
  <si>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</si>
  <si>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</si>
  <si>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</si>
  <si>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</si>
  <si>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</si>
  <si>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</si>
  <si>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</si>
  <si>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</si>
  <si>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</si>
  <si>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</si>
  <si>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</si>
  <si>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</si>
  <si>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</si>
  <si>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</si>
  <si>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</si>
  <si>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</si>
  <si>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</si>
  <si>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</si>
  <si>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</si>
  <si>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</si>
  <si>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</si>
  <si>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</si>
  <si>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</si>
  <si>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</si>
  <si>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</si>
  <si>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</si>
  <si>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</si>
  <si>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</si>
  <si>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</si>
  <si>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</si>
  <si>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</si>
  <si>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</si>
  <si>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</si>
  <si>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</si>
  <si>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</si>
  <si>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</si>
  <si>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</si>
  <si>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</si>
  <si>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</si>
  <si>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</si>
  <si>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</si>
  <si>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</si>
  <si>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</si>
  <si>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</si>
  <si>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</si>
  <si>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</si>
  <si>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</si>
  <si>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</si>
  <si>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</si>
  <si>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</si>
  <si>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</si>
  <si>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</si>
  <si>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</si>
  <si>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</si>
  <si>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</si>
  <si>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</si>
  <si>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</si>
  <si>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</si>
  <si>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</si>
  <si>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</si>
  <si>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</si>
  <si>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</si>
  <si>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</si>
  <si>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</si>
  <si>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</si>
  <si>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</si>
  <si>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</si>
  <si>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</si>
  <si>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</si>
  <si>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</si>
  <si>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</si>
  <si>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</si>
  <si>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</si>
  <si>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</si>
  <si>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</si>
  <si>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</si>
  <si>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</si>
  <si>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</si>
  <si>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</si>
  <si>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</si>
  <si>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</si>
  <si>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</si>
  <si>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</si>
  <si>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</si>
  <si>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</si>
  <si>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</si>
  <si>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</si>
  <si>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</si>
  <si>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</si>
  <si>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</si>
  <si>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</si>
  <si>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</si>
  <si>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</si>
  <si>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</si>
  <si>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</si>
  <si>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</si>
  <si>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</si>
  <si>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</si>
  <si>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</si>
  <si>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</si>
  <si>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</si>
  <si>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</si>
  <si>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</si>
  <si>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</si>
  <si>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</si>
  <si>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</si>
  <si>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</si>
  <si>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</si>
  <si>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</si>
  <si>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</si>
  <si>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</si>
  <si>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</si>
  <si>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</si>
  <si>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</si>
  <si>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</si>
  <si>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</si>
  <si>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</si>
  <si>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</si>
  <si>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</si>
  <si>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</si>
  <si>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</si>
  <si>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</si>
  <si>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</si>
  <si>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</si>
  <si>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</si>
  <si>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</si>
  <si>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</si>
  <si>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</si>
  <si>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</si>
  <si>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</si>
  <si>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</si>
  <si>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</si>
  <si>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</si>
  <si>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</si>
  <si>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</si>
  <si>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</si>
  <si>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</si>
  <si>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</si>
  <si>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</si>
  <si>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</si>
  <si>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</si>
  <si>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</si>
  <si>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</si>
  <si>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</si>
  <si>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</si>
  <si>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</si>
  <si>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</si>
  <si>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</si>
  <si>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</si>
  <si>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</si>
  <si>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</si>
  <si>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</si>
  <si>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</si>
  <si>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</si>
  <si>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</si>
  <si>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</si>
  <si>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</si>
  <si>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</si>
  <si>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</si>
  <si>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</si>
  <si>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</si>
  <si>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</si>
  <si>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</si>
  <si>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</si>
  <si>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</si>
  <si>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</si>
  <si>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</si>
  <si>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</si>
  <si>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</si>
  <si>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</si>
  <si>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</si>
  <si>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</si>
  <si>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</si>
  <si>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</si>
  <si>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</si>
  <si>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</si>
  <si>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</si>
  <si>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</si>
  <si>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</si>
  <si>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</si>
  <si>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</si>
  <si>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</si>
  <si>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</si>
  <si>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</si>
  <si>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</si>
  <si>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</si>
  <si>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</si>
  <si>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</si>
  <si>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</si>
  <si>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</si>
  <si>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</si>
  <si>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</si>
  <si>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</si>
  <si>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</si>
  <si>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</si>
  <si>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</si>
  <si>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</si>
  <si>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</si>
  <si>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</si>
  <si>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</si>
  <si>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</si>
  <si>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</si>
  <si>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</si>
  <si>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</si>
  <si>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</si>
  <si>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</si>
  <si>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</si>
  <si>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</si>
  <si>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</si>
  <si>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</si>
  <si>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</si>
  <si>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</si>
  <si>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</si>
  <si>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</si>
  <si>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</si>
  <si>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</si>
  <si>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</si>
  <si>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</si>
  <si>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</si>
  <si>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</si>
  <si>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</si>
  <si>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</si>
  <si>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</si>
  <si>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</si>
  <si>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</si>
  <si>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</si>
  <si>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</si>
  <si>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</si>
  <si>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</si>
  <si>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</si>
  <si>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</si>
  <si>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</si>
  <si>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</si>
  <si>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</si>
  <si>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</si>
  <si>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</si>
  <si>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</si>
  <si>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</si>
  <si>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</si>
  <si>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</si>
  <si>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</si>
  <si>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</si>
  <si>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</si>
  <si>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</si>
  <si>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</si>
  <si>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</si>
  <si>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</si>
  <si>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</si>
  <si>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</si>
  <si>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</si>
  <si>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</si>
  <si>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</si>
  <si>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</si>
  <si>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</si>
  <si>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</si>
  <si>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</si>
  <si>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</si>
  <si>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</si>
  <si>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</si>
  <si>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</si>
  <si>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</si>
  <si>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</si>
  <si>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</si>
  <si>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</si>
  <si>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</si>
  <si>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</si>
  <si>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</si>
  <si>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</si>
  <si>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</si>
  <si>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</si>
  <si>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</si>
  <si>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</si>
  <si>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</si>
  <si>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</si>
  <si>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</si>
  <si>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</si>
  <si>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</si>
  <si>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</si>
  <si>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</si>
  <si>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</si>
  <si>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</si>
  <si>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</si>
  <si>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</si>
  <si>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</si>
  <si>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</si>
  <si>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</si>
  <si>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</si>
  <si>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</si>
  <si>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</si>
  <si>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</si>
  <si>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</si>
  <si>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</si>
  <si>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</si>
  <si>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</si>
  <si>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</si>
  <si>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</si>
  <si>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</si>
  <si>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</si>
  <si>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</si>
  <si>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</si>
  <si>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</si>
  <si>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</si>
  <si>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</si>
  <si>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</si>
  <si>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</si>
  <si>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</si>
  <si>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</si>
  <si>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</si>
  <si>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</si>
  <si>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</si>
  <si>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</si>
  <si>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</si>
  <si>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</si>
  <si>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</si>
  <si>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</si>
  <si>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</si>
  <si>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</si>
  <si>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</si>
  <si>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</si>
  <si>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</si>
  <si>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</si>
  <si>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</si>
  <si>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</si>
  <si>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</si>
  <si>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</si>
  <si>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</si>
  <si>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</si>
  <si>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</si>
  <si>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</si>
  <si>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</si>
  <si>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</si>
  <si>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</si>
  <si>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</si>
  <si>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</si>
  <si>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</si>
  <si>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</si>
  <si>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</si>
  <si>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</si>
  <si>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</si>
  <si>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</si>
  <si>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</si>
  <si>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</si>
  <si>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</si>
  <si>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</si>
  <si>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</si>
  <si>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</si>
  <si>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</si>
  <si>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</si>
  <si>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</si>
  <si>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</si>
  <si>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</si>
  <si>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</si>
  <si>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</si>
  <si>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</si>
  <si>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</si>
  <si>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</si>
  <si>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</si>
  <si>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</si>
  <si>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</si>
  <si>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</si>
  <si>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</si>
  <si>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</si>
  <si>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</si>
  <si>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</si>
  <si>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</si>
  <si>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</si>
  <si>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</si>
  <si>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</si>
  <si>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</si>
  <si>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</si>
  <si>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</si>
  <si>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</si>
  <si>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</si>
  <si>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</si>
  <si>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</si>
  <si>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</si>
  <si>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</si>
  <si>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</si>
  <si>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</si>
  <si>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</si>
  <si>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</si>
  <si>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</si>
  <si>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</si>
  <si>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</si>
  <si>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</si>
  <si>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</si>
  <si>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</si>
  <si>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</si>
  <si>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</si>
  <si>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</si>
  <si>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</si>
  <si>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</si>
  <si>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</si>
  <si>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</si>
  <si>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</si>
  <si>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</si>
  <si>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</si>
  <si>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</si>
  <si>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</si>
  <si>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</si>
  <si>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</si>
  <si>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</si>
  <si>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</si>
  <si>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</si>
  <si>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</si>
  <si>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</si>
  <si>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</si>
  <si>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</si>
  <si>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</si>
  <si>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</si>
  <si>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</si>
  <si>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</si>
  <si>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</si>
  <si>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</si>
  <si>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</si>
  <si>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</si>
  <si>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</si>
  <si>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</si>
  <si>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</si>
  <si>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</si>
  <si>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</si>
  <si>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</si>
  <si>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</si>
  <si>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</si>
  <si>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</si>
  <si>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</si>
  <si>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</si>
  <si>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</si>
  <si>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</si>
  <si>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</si>
  <si>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</si>
  <si>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</si>
  <si>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</si>
  <si>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</si>
  <si>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</si>
  <si>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</si>
  <si>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</si>
  <si>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</si>
  <si>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</si>
  <si>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</si>
  <si>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</si>
  <si>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</si>
  <si>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</si>
  <si>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</si>
  <si>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</si>
  <si>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</si>
  <si>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</si>
  <si>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</si>
  <si>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</si>
  <si>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</si>
  <si>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</si>
  <si>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</si>
  <si>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</si>
  <si>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</si>
  <si>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</si>
  <si>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</si>
  <si>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</si>
  <si>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</si>
  <si>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</si>
  <si>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</si>
  <si>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</si>
  <si>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</si>
  <si>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</si>
  <si>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</si>
  <si>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</si>
  <si>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</si>
  <si>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</si>
  <si>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</si>
  <si>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</si>
  <si>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</si>
  <si>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</si>
  <si>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</si>
  <si>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</si>
  <si>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</si>
  <si>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</si>
  <si>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</si>
  <si>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</si>
  <si>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</si>
  <si>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</si>
  <si>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</si>
  <si>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</si>
  <si>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</si>
  <si>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</si>
  <si>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</si>
  <si>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</si>
  <si>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</si>
  <si>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</si>
  <si>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</si>
  <si>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</si>
  <si>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</si>
  <si>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</si>
  <si>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</si>
  <si>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</si>
  <si>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</si>
  <si>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</si>
  <si>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</si>
  <si>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</si>
  <si>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</si>
  <si>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</si>
  <si>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</si>
  <si>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</si>
  <si>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</si>
  <si>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</si>
  <si>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</si>
  <si>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</si>
  <si>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</si>
  <si>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</si>
  <si>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</si>
  <si>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</si>
  <si>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</si>
  <si>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</si>
  <si>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</si>
  <si>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</si>
  <si>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</si>
  <si>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</si>
  <si>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</si>
  <si>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</si>
  <si>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</si>
  <si>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</si>
  <si>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</si>
  <si>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</si>
  <si>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</si>
  <si>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</si>
  <si>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</si>
  <si>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</si>
  <si>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</si>
  <si>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</si>
  <si>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</si>
  <si>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</si>
  <si>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</si>
  <si>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</si>
  <si>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</si>
  <si>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</si>
  <si>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</si>
  <si>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</si>
  <si>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</si>
  <si>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</si>
  <si>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</si>
  <si>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</si>
  <si>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</si>
  <si>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</si>
  <si>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</si>
  <si>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</si>
  <si>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</si>
  <si>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</si>
  <si>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</si>
  <si>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</si>
  <si>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</si>
  <si>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</si>
  <si>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</si>
  <si>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</si>
  <si>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</si>
  <si>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</si>
  <si>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</si>
  <si>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</si>
  <si>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</si>
  <si>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</si>
  <si>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</si>
  <si>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</si>
  <si>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</si>
  <si>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</si>
  <si>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</si>
  <si>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</si>
  <si>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</si>
  <si>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</si>
  <si>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</si>
  <si>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</si>
  <si>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</si>
  <si>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</si>
  <si>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</si>
  <si>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</si>
  <si>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</si>
  <si>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</si>
  <si>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</si>
  <si>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</si>
  <si>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</si>
  <si>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</si>
  <si>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</si>
  <si>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</si>
  <si>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</si>
  <si>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</si>
  <si>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</si>
  <si>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</si>
  <si>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</si>
  <si>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</si>
  <si>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</si>
  <si>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</si>
  <si>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</si>
  <si>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</si>
  <si>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</si>
  <si>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</si>
  <si>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</si>
  <si>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</si>
  <si>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</si>
  <si>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</si>
  <si>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</si>
  <si>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</si>
  <si>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</si>
  <si>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</si>
  <si>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</si>
  <si>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</si>
  <si>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</si>
  <si>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</si>
  <si>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</si>
  <si>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</si>
  <si>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</si>
  <si>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</si>
  <si>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</si>
  <si>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</si>
  <si>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</si>
  <si>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</si>
  <si>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</si>
  <si>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</si>
  <si>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</si>
  <si>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</si>
  <si>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</si>
  <si>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</si>
  <si>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</si>
  <si>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</si>
  <si>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</si>
  <si>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</si>
  <si>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</si>
  <si>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</si>
  <si>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</si>
  <si>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</si>
  <si>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</si>
  <si>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</si>
  <si>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</si>
  <si>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</si>
  <si>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</si>
  <si>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</si>
  <si>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</si>
  <si>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</si>
  <si>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</si>
  <si>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</si>
  <si>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</si>
  <si>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</si>
  <si>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</si>
  <si>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</si>
  <si>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</si>
  <si>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</si>
  <si>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</si>
  <si>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</si>
  <si>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</si>
  <si>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</si>
  <si>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</si>
  <si>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</si>
  <si>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</si>
  <si>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</si>
  <si>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</si>
  <si>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</si>
  <si>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</si>
  <si>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</si>
  <si>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</si>
  <si>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</si>
  <si>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</si>
  <si>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</si>
  <si>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</si>
  <si>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</si>
  <si>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</si>
  <si>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</si>
  <si>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</si>
  <si>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</si>
  <si>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</si>
  <si>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</si>
  <si>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</si>
  <si>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</si>
  <si>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</si>
  <si>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</si>
  <si>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</si>
  <si>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</si>
  <si>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</si>
  <si>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</si>
  <si>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</si>
  <si>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</si>
  <si>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</si>
  <si>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</si>
  <si>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</si>
  <si>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</si>
  <si>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</si>
  <si>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</si>
  <si>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</si>
  <si>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</si>
  <si>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</si>
  <si>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</si>
  <si>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</si>
  <si>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</si>
  <si>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</si>
  <si>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</si>
  <si>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</si>
  <si>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</si>
  <si>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</si>
  <si>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</si>
  <si>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</si>
  <si>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</si>
  <si>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</si>
  <si>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</si>
  <si>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</si>
  <si>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</si>
  <si>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</si>
  <si>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</si>
  <si>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</si>
  <si>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</si>
  <si>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</si>
  <si>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</si>
  <si>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</si>
  <si>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</si>
  <si>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</si>
  <si>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</si>
  <si>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</si>
  <si>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</si>
  <si>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</si>
  <si>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</si>
  <si>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</si>
  <si>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</si>
  <si>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</si>
  <si>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</si>
  <si>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</si>
  <si>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</si>
  <si>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</si>
  <si>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</si>
  <si>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</si>
  <si>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</si>
  <si>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</si>
  <si>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</si>
  <si>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</si>
  <si>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</si>
  <si>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</si>
  <si>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</si>
  <si>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</si>
  <si>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</si>
  <si>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</si>
  <si>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</si>
  <si>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</si>
  <si>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</si>
  <si>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</si>
  <si>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</si>
  <si>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</si>
  <si>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</si>
  <si>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</si>
  <si>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</si>
  <si>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</si>
  <si>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</si>
  <si>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</si>
  <si>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</si>
  <si>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</si>
  <si>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</si>
  <si>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</si>
  <si>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</si>
  <si>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</si>
  <si>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</si>
  <si>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</si>
  <si>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</si>
  <si>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</si>
  <si>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</si>
  <si>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</si>
  <si>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</si>
  <si>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</si>
  <si>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</si>
  <si>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</si>
  <si>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</si>
  <si>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</si>
  <si>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</si>
  <si>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</si>
  <si>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</si>
  <si>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</si>
  <si>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</si>
  <si>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</si>
  <si>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</si>
  <si>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</si>
  <si>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</si>
  <si>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</si>
  <si>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</si>
  <si>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</si>
  <si>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</si>
  <si>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</si>
  <si>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</si>
  <si>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</si>
  <si>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</si>
  <si>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</si>
  <si>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</si>
  <si>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</si>
  <si>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</si>
  <si>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</si>
  <si>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</si>
  <si>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</si>
  <si>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</si>
  <si>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</si>
  <si>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</si>
  <si>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</si>
  <si>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</si>
  <si>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</si>
  <si>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</si>
  <si>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</si>
  <si>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</si>
  <si>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</si>
  <si>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</si>
  <si>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</si>
  <si>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</si>
  <si>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</si>
  <si>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</si>
  <si>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</si>
  <si>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</si>
  <si>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</si>
  <si>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</si>
  <si>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</si>
  <si>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</si>
  <si>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</si>
  <si>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</si>
  <si>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</si>
  <si>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</si>
  <si>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</si>
  <si>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</si>
  <si>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</si>
  <si>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</si>
  <si>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</si>
  <si>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</si>
  <si>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</si>
  <si>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</si>
  <si>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</si>
  <si>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</si>
  <si>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</si>
  <si>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</si>
  <si>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</si>
  <si>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</si>
  <si>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</si>
  <si>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</si>
  <si>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</si>
  <si>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</si>
  <si>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</si>
  <si>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</si>
  <si>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</si>
  <si>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</si>
  <si>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</si>
  <si>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</si>
  <si>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</si>
  <si>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</si>
  <si>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</si>
  <si>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</si>
  <si>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</si>
  <si>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</si>
  <si>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</si>
  <si>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</si>
  <si>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</si>
  <si>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</si>
  <si>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</si>
  <si>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</si>
  <si>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</si>
  <si>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</si>
  <si>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</si>
  <si>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</si>
  <si>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</si>
  <si>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</si>
  <si>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</si>
  <si>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</si>
  <si>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</si>
  <si>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</si>
  <si>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</si>
  <si>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</si>
  <si>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</si>
  <si>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</si>
  <si>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</si>
  <si>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</si>
  <si>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</si>
  <si>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</si>
  <si>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</si>
  <si>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</si>
  <si>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</si>
  <si>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</si>
  <si>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</si>
  <si>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</si>
  <si>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</si>
  <si>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</si>
  <si>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</si>
  <si>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</si>
  <si>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</si>
  <si>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</si>
  <si>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</si>
  <si>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</si>
  <si>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</si>
  <si>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</si>
  <si>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</si>
  <si>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</si>
  <si>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</si>
  <si>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</si>
  <si>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</si>
  <si>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</si>
  <si>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</si>
  <si>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</si>
  <si>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</si>
  <si>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</si>
  <si>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</si>
  <si>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</si>
  <si>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</si>
  <si>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</si>
  <si>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</si>
  <si>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</si>
  <si>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</si>
  <si>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</si>
  <si>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</si>
  <si>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</si>
  <si>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</si>
  <si>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</si>
  <si>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</si>
  <si>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</si>
  <si>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</si>
  <si>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</si>
  <si>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</si>
  <si>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</si>
  <si>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</si>
  <si>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</si>
  <si>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</si>
  <si>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</si>
  <si>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</si>
  <si>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</si>
  <si>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</si>
  <si>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</si>
  <si>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</si>
  <si>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</si>
  <si>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</si>
  <si>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</si>
  <si>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</si>
  <si>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</si>
  <si>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</si>
  <si>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</si>
  <si>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</si>
  <si>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</si>
  <si>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</si>
  <si>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</si>
  <si>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</si>
  <si>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</si>
  <si>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</si>
  <si>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</si>
  <si>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</si>
  <si>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</si>
  <si>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</si>
  <si>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</si>
  <si>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</si>
  <si>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</si>
  <si>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</si>
  <si>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</si>
  <si>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</si>
  <si>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</si>
  <si>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</si>
  <si>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</si>
  <si>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</si>
  <si>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</si>
  <si>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</si>
  <si>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</si>
  <si>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</si>
  <si>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</si>
  <si>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</si>
  <si>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</si>
  <si>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</si>
  <si>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</si>
  <si>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</si>
  <si>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</si>
  <si>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</si>
  <si>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</si>
  <si>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</si>
  <si>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</si>
  <si>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</si>
  <si>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</si>
  <si>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</si>
  <si>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</si>
  <si>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</si>
  <si>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</si>
  <si>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</si>
  <si>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</si>
  <si>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</si>
  <si>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</si>
  <si>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</si>
  <si>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</si>
  <si>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</si>
  <si>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</si>
  <si>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</si>
  <si>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</si>
  <si>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</si>
  <si>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</si>
  <si>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</si>
  <si>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</si>
  <si>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</si>
  <si>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</si>
  <si>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</si>
  <si>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</si>
  <si>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</si>
  <si>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</si>
  <si>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</si>
  <si>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</si>
  <si>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</si>
  <si>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</si>
  <si>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</si>
  <si>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</si>
  <si>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</si>
  <si>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</si>
  <si>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</si>
  <si>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</si>
  <si>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</si>
  <si>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</si>
  <si>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</si>
  <si>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</si>
  <si>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</si>
  <si>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</si>
  <si>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</si>
  <si>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</si>
  <si>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</si>
  <si>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</si>
  <si>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</si>
  <si>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</si>
  <si>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</si>
  <si>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</si>
  <si>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</si>
  <si>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</si>
  <si>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</si>
  <si>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</si>
  <si>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</si>
  <si>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</si>
  <si>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</si>
  <si>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</si>
  <si>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</si>
  <si>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</si>
  <si>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</si>
  <si>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</si>
  <si>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</si>
  <si>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</si>
  <si>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</si>
  <si>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</si>
  <si>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</si>
  <si>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</si>
  <si>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</si>
  <si>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</si>
  <si>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</si>
  <si>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</si>
  <si>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</si>
  <si>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</si>
  <si>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</si>
  <si>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</si>
  <si>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</si>
  <si>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</si>
  <si>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</si>
  <si>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</si>
  <si>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</si>
  <si>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</si>
  <si>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</si>
  <si>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</si>
  <si>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</si>
  <si>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</si>
  <si>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</si>
  <si>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</si>
  <si>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</si>
  <si>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</si>
  <si>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</si>
  <si>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</si>
  <si>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</si>
  <si>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</si>
  <si>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</si>
  <si>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</si>
  <si>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</si>
  <si>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</si>
  <si>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</si>
  <si>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</si>
  <si>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</si>
  <si>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</si>
  <si>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</si>
  <si>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</si>
  <si>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</si>
  <si>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</si>
  <si>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</si>
  <si>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</si>
  <si>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</si>
  <si>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</si>
  <si>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</si>
  <si>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</si>
  <si>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</si>
  <si>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</si>
  <si>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</si>
  <si>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</si>
  <si>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</si>
  <si>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</si>
  <si>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</si>
  <si>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</si>
  <si>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</si>
  <si>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</si>
  <si>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</si>
  <si>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</si>
  <si>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</si>
  <si>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</si>
  <si>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</si>
  <si>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</si>
  <si>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</si>
  <si>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</si>
  <si>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</si>
  <si>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</si>
  <si>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</si>
  <si>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</si>
  <si>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</si>
  <si>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</si>
  <si>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</si>
  <si>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</si>
  <si>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</si>
  <si>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</si>
  <si>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</si>
  <si>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</si>
  <si>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</si>
  <si>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</si>
  <si>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</si>
  <si>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</si>
  <si>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</si>
  <si>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</si>
  <si>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</si>
  <si>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</si>
  <si>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</si>
  <si>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</si>
  <si>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</si>
  <si>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</si>
  <si>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</si>
  <si>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</si>
  <si>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</si>
  <si>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</si>
  <si>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</si>
  <si>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</si>
  <si>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</si>
  <si>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</si>
  <si>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</si>
  <si>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</si>
  <si>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</si>
  <si>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</si>
  <si>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</si>
  <si>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</si>
  <si>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</si>
  <si>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</si>
  <si>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</si>
  <si>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</si>
  <si>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</si>
  <si>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</si>
  <si>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</si>
  <si>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</si>
  <si>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</si>
  <si>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</si>
  <si>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</si>
  <si>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</si>
  <si>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</si>
  <si>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</si>
  <si>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</si>
  <si>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</si>
  <si>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</si>
  <si>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</si>
  <si>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</si>
  <si>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</si>
  <si>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</si>
  <si>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</si>
  <si>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</si>
  <si>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</si>
  <si>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</si>
  <si>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</si>
  <si>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</si>
  <si>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</si>
  <si>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</si>
  <si>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</si>
  <si>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</si>
  <si>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</si>
  <si>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</si>
  <si>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</si>
  <si>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</si>
  <si>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</si>
  <si>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</si>
  <si>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</si>
  <si>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</si>
  <si>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</si>
  <si>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</si>
  <si>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</si>
  <si>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</si>
  <si>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</si>
  <si>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</si>
  <si>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</si>
  <si>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</si>
  <si>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</si>
  <si>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</si>
  <si>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</si>
  <si>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</si>
  <si>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</si>
  <si>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</si>
  <si>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</si>
  <si>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</si>
  <si>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</si>
  <si>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</si>
  <si>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</si>
  <si>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</si>
  <si>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</si>
  <si>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</si>
  <si>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</si>
  <si>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</si>
  <si>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</si>
  <si>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</si>
  <si>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</si>
  <si>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</si>
  <si>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</si>
  <si>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</si>
  <si>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</si>
  <si>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</si>
  <si>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</si>
  <si>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</si>
  <si>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</si>
  <si>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</si>
  <si>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</si>
  <si>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</si>
  <si>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</si>
  <si>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</si>
  <si>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</si>
  <si>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</si>
  <si>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</si>
  <si>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</si>
  <si>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</si>
  <si>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</si>
  <si>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</si>
  <si>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</si>
  <si>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</si>
  <si>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</si>
  <si>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</si>
  <si>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</si>
  <si>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</si>
  <si>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</si>
  <si>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</si>
  <si>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</si>
  <si>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</si>
  <si>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</si>
  <si>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</si>
  <si>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</si>
  <si>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</si>
  <si>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</si>
  <si>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</si>
  <si>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</si>
  <si>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</si>
  <si>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</si>
  <si>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</si>
  <si>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</si>
  <si>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</si>
  <si>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</si>
  <si>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</si>
  <si>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</si>
  <si>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</si>
  <si>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</si>
  <si>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</si>
  <si>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</si>
  <si>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</si>
  <si>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</si>
  <si>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</si>
  <si>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</si>
  <si>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</si>
  <si>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</si>
  <si>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</si>
  <si>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</si>
  <si>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</si>
  <si>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</si>
  <si>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</si>
  <si>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</si>
  <si>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</si>
  <si>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</si>
  <si>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</si>
  <si>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</si>
  <si>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</si>
  <si>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</si>
  <si>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</si>
  <si>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</si>
  <si>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</si>
  <si>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</si>
  <si>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</si>
  <si>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</si>
  <si>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</si>
  <si>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</si>
  <si>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</si>
  <si>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</si>
  <si>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</si>
  <si>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</si>
  <si>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</si>
  <si>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</si>
  <si>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</si>
  <si>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</si>
  <si>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</si>
  <si>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</si>
  <si>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</si>
  <si>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</si>
  <si>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</si>
  <si>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</si>
  <si>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</si>
  <si>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</si>
  <si>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</si>
  <si>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</si>
  <si>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</si>
  <si>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</si>
  <si>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</si>
  <si>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</si>
  <si>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</si>
  <si>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</si>
  <si>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</si>
  <si>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</si>
  <si>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</si>
  <si>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</si>
  <si>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</si>
  <si>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</si>
  <si>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</si>
  <si>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</si>
  <si>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</si>
  <si>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</si>
  <si>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</si>
  <si>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</si>
  <si>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</si>
  <si>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</si>
  <si>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</si>
  <si>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</si>
  <si>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</si>
  <si>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</si>
  <si>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</si>
  <si>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</si>
  <si>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</si>
  <si>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</si>
  <si>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</si>
  <si>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</si>
  <si>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</si>
  <si>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</si>
  <si>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</si>
  <si>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</si>
  <si>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</si>
  <si>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</si>
  <si>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</si>
  <si>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</si>
  <si>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</si>
  <si>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</si>
  <si>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</si>
  <si>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</si>
  <si>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</si>
  <si>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</si>
  <si>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</si>
  <si>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</si>
  <si>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</si>
  <si>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</si>
  <si>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</si>
  <si>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</si>
  <si>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</si>
  <si>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</si>
  <si>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</si>
  <si>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</si>
  <si>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</si>
  <si>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</si>
  <si>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</si>
  <si>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</si>
  <si>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</si>
  <si>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</si>
  <si>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</si>
  <si>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</si>
  <si>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</si>
  <si>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</si>
  <si>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</si>
  <si>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</si>
  <si>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</si>
  <si>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</si>
  <si>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</si>
  <si>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</si>
  <si>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</si>
  <si>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</si>
  <si>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</si>
  <si>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</si>
  <si>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</si>
  <si>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</si>
  <si>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</si>
  <si>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</si>
  <si>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</si>
  <si>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</si>
  <si>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</si>
  <si>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</si>
  <si>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</si>
  <si>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</si>
  <si>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</si>
  <si>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</si>
  <si>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</si>
  <si>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</si>
  <si>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</si>
  <si>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</si>
  <si>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</si>
  <si>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</si>
  <si>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</si>
  <si>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</si>
  <si>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</si>
  <si>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</si>
  <si>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</si>
  <si>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</si>
  <si>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</si>
  <si>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</si>
  <si>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</si>
  <si>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</si>
  <si>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</si>
  <si>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</si>
  <si>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</si>
  <si>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</si>
  <si>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</si>
  <si>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</si>
  <si>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</si>
  <si>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</si>
  <si>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</si>
  <si>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</si>
  <si>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</si>
  <si>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</si>
  <si>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</si>
  <si>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</si>
  <si>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</si>
  <si>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</si>
  <si>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</si>
  <si>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</si>
  <si>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</si>
  <si>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</si>
  <si>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</si>
  <si>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</si>
  <si>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</si>
  <si>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</si>
  <si>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</si>
  <si>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</si>
  <si>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</si>
  <si>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</si>
  <si>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</si>
  <si>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</si>
  <si>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</si>
  <si>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</si>
  <si>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</si>
  <si>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</si>
  <si>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</si>
  <si>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</si>
  <si>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</si>
  <si>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</si>
  <si>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</si>
  <si>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</si>
  <si>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</si>
  <si>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</si>
  <si>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</si>
  <si>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</si>
  <si>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</si>
  <si>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</si>
  <si>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</si>
  <si>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</si>
  <si>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</si>
  <si>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</si>
  <si>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</si>
  <si>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</si>
  <si>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</si>
  <si>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</si>
  <si>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</si>
  <si>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</si>
  <si>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</si>
  <si>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</si>
  <si>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</si>
  <si>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</si>
  <si>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</si>
  <si>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</si>
  <si>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</si>
  <si>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</si>
  <si>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</si>
  <si>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</si>
  <si>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</si>
  <si>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</si>
  <si>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</si>
  <si>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</si>
  <si>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</si>
  <si>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</si>
  <si>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</si>
  <si>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</si>
  <si>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</si>
  <si>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</si>
  <si>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</si>
  <si>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</si>
  <si>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</si>
  <si>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</si>
  <si>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</si>
  <si>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</si>
  <si>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</si>
  <si>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</si>
  <si>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</si>
  <si>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</si>
  <si>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</si>
  <si>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</si>
  <si>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</si>
  <si>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</si>
  <si>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</si>
  <si>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</si>
  <si>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</si>
  <si>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</si>
  <si>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</si>
  <si>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</si>
  <si>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</si>
  <si>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</si>
  <si>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</si>
  <si>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</si>
  <si>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</si>
  <si>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</si>
  <si>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</si>
  <si>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</si>
  <si>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</si>
  <si>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</si>
  <si>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</si>
  <si>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</si>
  <si>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</si>
  <si>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</si>
  <si>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</si>
  <si>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</si>
  <si>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</si>
  <si>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</si>
  <si>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</si>
  <si>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</si>
  <si>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</si>
  <si>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</si>
  <si>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</si>
  <si>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</si>
  <si>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</si>
  <si>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</si>
  <si>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</si>
  <si>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</si>
  <si>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</si>
  <si>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</si>
  <si>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</si>
  <si>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</si>
  <si>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</si>
  <si>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</si>
  <si>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</si>
  <si>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</si>
  <si>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</si>
  <si>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</si>
  <si>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</si>
  <si>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</si>
  <si>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</si>
  <si>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</si>
  <si>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</si>
  <si>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</si>
  <si>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</si>
  <si>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</si>
  <si>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</si>
  <si>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</si>
  <si>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</si>
  <si>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</si>
  <si>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</si>
  <si>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</si>
  <si>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</si>
  <si>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</si>
  <si>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</si>
  <si>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</si>
  <si>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</si>
  <si>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</si>
  <si>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</si>
  <si>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</si>
  <si>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</si>
  <si>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</si>
  <si>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</si>
  <si>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</si>
  <si>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</si>
  <si>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</si>
  <si>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</si>
  <si>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</si>
  <si>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</si>
  <si>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</si>
  <si>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</si>
  <si>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</si>
  <si>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</si>
  <si>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</si>
  <si>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</si>
  <si>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</si>
  <si>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</si>
  <si>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</si>
  <si>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</si>
  <si>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</si>
  <si>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</si>
  <si>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</si>
  <si>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</si>
  <si>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</si>
  <si>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</si>
  <si>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</si>
  <si>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</si>
  <si>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</si>
  <si>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</si>
  <si>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</si>
  <si>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</si>
  <si>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</si>
  <si>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</si>
  <si>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</si>
  <si>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</si>
  <si>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</si>
  <si>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</si>
  <si>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</si>
  <si>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</si>
  <si>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</si>
  <si>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</si>
  <si>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</si>
  <si>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</si>
  <si>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</si>
  <si>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</si>
  <si>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</si>
  <si>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</si>
  <si>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</si>
  <si>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</si>
  <si>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</si>
  <si>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</si>
  <si>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</si>
  <si>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</si>
  <si>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</si>
  <si>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</si>
  <si>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</si>
  <si>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</si>
  <si>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</si>
  <si>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</si>
  <si>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</si>
  <si>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</si>
  <si>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</si>
  <si>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</si>
  <si>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</si>
  <si>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</si>
  <si>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</si>
  <si>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</si>
  <si>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</si>
  <si>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</si>
  <si>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</si>
  <si>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</si>
  <si>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</si>
  <si>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</si>
  <si>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</si>
  <si>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</si>
  <si>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</si>
  <si>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</si>
  <si>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</si>
  <si>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</si>
  <si>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</si>
  <si>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</si>
  <si>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</si>
  <si>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</si>
  <si>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</si>
  <si>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</si>
  <si>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</si>
  <si>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</si>
  <si>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</si>
  <si>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</si>
  <si>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</si>
  <si>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</si>
  <si>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</si>
  <si>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</si>
  <si>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</si>
  <si>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</si>
  <si>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</si>
  <si>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</si>
  <si>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</si>
  <si>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</si>
  <si>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</si>
  <si>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</si>
  <si>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</si>
  <si>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</si>
  <si>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</si>
  <si>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</si>
  <si>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</si>
  <si>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</si>
  <si>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</si>
  <si>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</si>
  <si>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</si>
  <si>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</si>
  <si>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</si>
  <si>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</si>
  <si>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</si>
  <si>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</si>
  <si>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</si>
  <si>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</si>
  <si>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</si>
  <si>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</si>
  <si>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</si>
  <si>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</si>
  <si>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</si>
  <si>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</si>
  <si>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</si>
  <si>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</si>
  <si>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</si>
  <si>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</si>
  <si>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</si>
  <si>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</si>
  <si>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</si>
  <si>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</si>
  <si>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</si>
  <si>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</si>
  <si>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</si>
  <si>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</si>
  <si>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</si>
  <si>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</si>
  <si>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</si>
  <si>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</si>
  <si>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</si>
  <si>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</si>
  <si>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</si>
  <si>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</si>
  <si>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</si>
  <si>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</si>
  <si>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</si>
  <si>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</si>
  <si>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</si>
  <si>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</si>
  <si>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</si>
  <si>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</si>
  <si>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</si>
  <si>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</si>
  <si>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</si>
  <si>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</si>
  <si>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</si>
  <si>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</si>
  <si>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</si>
  <si>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</si>
  <si>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</si>
  <si>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</si>
  <si>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</si>
  <si>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</si>
  <si>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</si>
  <si>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</si>
  <si>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</si>
  <si>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</si>
  <si>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</si>
  <si>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</si>
  <si>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</si>
  <si>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</si>
  <si>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</si>
  <si>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</si>
  <si>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</si>
  <si>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</si>
  <si>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</si>
  <si>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</si>
  <si>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</si>
  <si>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</si>
  <si>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</si>
  <si>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</si>
  <si>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</si>
  <si>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</si>
  <si>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</si>
  <si>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</si>
  <si>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</si>
  <si>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</si>
  <si>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</si>
  <si>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</si>
  <si>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</si>
  <si>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</si>
  <si>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</si>
  <si>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</si>
  <si>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</si>
  <si>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</si>
  <si>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</si>
  <si>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</si>
  <si>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</si>
  <si>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</si>
  <si>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</si>
  <si>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</si>
  <si>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</si>
  <si>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</si>
  <si>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</si>
  <si>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</si>
  <si>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</si>
  <si>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</si>
  <si>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</si>
  <si>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</si>
  <si>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</si>
  <si>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</si>
  <si>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</si>
  <si>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</si>
  <si>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</si>
  <si>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</si>
  <si>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</si>
  <si>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</si>
  <si>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</si>
  <si>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</si>
  <si>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</si>
  <si>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</si>
  <si>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</si>
  <si>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</si>
  <si>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</si>
  <si>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</si>
  <si>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</si>
  <si>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</si>
  <si>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</si>
  <si>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</si>
  <si>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</si>
  <si>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</si>
  <si>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</si>
  <si>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</si>
  <si>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</si>
  <si>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</si>
  <si>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</si>
  <si>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</si>
  <si>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</si>
  <si>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</si>
  <si>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</si>
  <si>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</si>
  <si>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</si>
  <si>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</si>
  <si>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</si>
  <si>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</si>
  <si>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</si>
  <si>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</si>
  <si>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</si>
  <si>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</si>
  <si>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</si>
  <si>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</si>
  <si>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</si>
  <si>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</si>
  <si>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</si>
  <si>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</si>
  <si>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</si>
  <si>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</si>
  <si>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</si>
  <si>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</si>
  <si>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</si>
  <si>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</si>
  <si>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</si>
  <si>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</si>
  <si>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</si>
  <si>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</si>
  <si>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</si>
  <si>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</si>
  <si>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</si>
  <si>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</si>
  <si>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</si>
  <si>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</si>
  <si>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</si>
  <si>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</si>
  <si>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</si>
  <si>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</si>
  <si>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</si>
  <si>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</si>
  <si>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</si>
  <si>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</si>
  <si>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</si>
  <si>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</si>
  <si>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</si>
  <si>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</si>
  <si>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</si>
  <si>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</si>
  <si>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</si>
  <si>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</si>
  <si>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</si>
  <si>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</si>
  <si>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</si>
  <si>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</si>
  <si>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</si>
  <si>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</si>
  <si>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</si>
  <si>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</si>
  <si>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</si>
  <si>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</si>
  <si>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</si>
  <si>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</si>
  <si>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</si>
  <si>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</si>
  <si>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</si>
  <si>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</si>
  <si>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</si>
  <si>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</si>
  <si>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</si>
  <si>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</si>
  <si>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</si>
  <si>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</si>
  <si>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</si>
  <si>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</si>
  <si>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</si>
  <si>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</si>
  <si>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</si>
  <si>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</si>
  <si>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</si>
  <si>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</si>
  <si>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</si>
  <si>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</si>
  <si>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</si>
  <si>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</si>
  <si>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</si>
  <si>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</si>
  <si>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</si>
  <si>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</si>
  <si>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</si>
  <si>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</si>
  <si>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</si>
  <si>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</si>
  <si>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</si>
  <si>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</si>
  <si>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</si>
  <si>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</si>
  <si>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</si>
  <si>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</si>
  <si>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</si>
  <si>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</si>
  <si>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</si>
  <si>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</si>
  <si>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</si>
  <si>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</si>
  <si>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</si>
  <si>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</si>
  <si>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</si>
  <si>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</si>
  <si>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</si>
  <si>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</si>
  <si>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</si>
  <si>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</si>
  <si>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</si>
  <si>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</si>
  <si>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</si>
  <si>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</si>
  <si>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</si>
  <si>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</si>
  <si>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</si>
  <si>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</si>
  <si>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</si>
  <si>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</si>
  <si>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</si>
  <si>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</si>
  <si>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</si>
  <si>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</si>
  <si>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</si>
  <si>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</si>
  <si>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</si>
  <si>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</si>
  <si>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</si>
  <si>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</si>
  <si>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</si>
  <si>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</si>
  <si>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</si>
  <si>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</si>
  <si>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</si>
  <si>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</si>
  <si>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</si>
  <si>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</si>
  <si>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</si>
  <si>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</si>
  <si>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</si>
  <si>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</si>
  <si>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</si>
  <si>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</si>
  <si>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</si>
  <si>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</si>
  <si>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</si>
  <si>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</si>
  <si>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</si>
  <si>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</si>
  <si>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</si>
  <si>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</si>
  <si>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</si>
  <si>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</si>
  <si>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</si>
  <si>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</si>
  <si>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</si>
  <si>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</si>
  <si>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</si>
  <si>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</si>
  <si>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</si>
  <si>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</si>
  <si>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</si>
  <si>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</si>
  <si>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</si>
  <si>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</si>
  <si>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</si>
  <si>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</si>
  <si>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</si>
  <si>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</si>
  <si>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</si>
  <si>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</si>
  <si>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</si>
  <si>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</si>
  <si>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</si>
  <si>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</si>
  <si>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</si>
  <si>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</si>
  <si>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</si>
  <si>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</si>
  <si>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</si>
  <si>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</si>
  <si>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</si>
  <si>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</si>
  <si>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</si>
  <si>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</si>
  <si>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</si>
  <si>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</si>
  <si>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</si>
  <si>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</si>
  <si>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</si>
  <si>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</si>
  <si>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</si>
  <si>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</si>
  <si>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</si>
  <si>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</si>
  <si>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</si>
  <si>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</si>
  <si>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</si>
  <si>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</si>
  <si>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</si>
  <si>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</si>
  <si>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</si>
  <si>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</si>
  <si>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</si>
  <si>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</si>
  <si>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</si>
  <si>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</si>
  <si>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</si>
  <si>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</si>
  <si>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</si>
  <si>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</si>
  <si>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</si>
  <si>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</si>
  <si>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</si>
  <si>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</si>
  <si>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</si>
  <si>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</si>
  <si>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</si>
  <si>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</si>
  <si>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</si>
  <si>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</si>
  <si>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</si>
  <si>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</si>
  <si>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</si>
  <si>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</si>
  <si>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</si>
  <si>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</si>
  <si>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</si>
  <si>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</si>
  <si>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</si>
  <si>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</si>
  <si>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</si>
  <si>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</si>
  <si>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</si>
  <si>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</si>
  <si>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</si>
  <si>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</si>
  <si>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</si>
  <si>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</si>
  <si>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</si>
  <si>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</si>
  <si>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</si>
  <si>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</si>
  <si>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</si>
  <si>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</si>
  <si>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</si>
  <si>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</si>
  <si>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</si>
  <si>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</si>
  <si>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</si>
  <si>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</si>
  <si>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</si>
  <si>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</si>
  <si>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</si>
  <si>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</si>
  <si>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</si>
  <si>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</si>
  <si>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</si>
  <si>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</si>
  <si>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</si>
  <si>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</si>
  <si>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</si>
  <si>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</si>
  <si>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</si>
  <si>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</si>
  <si>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</si>
  <si>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</si>
  <si>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</si>
  <si>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</si>
  <si>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</si>
  <si>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</si>
  <si>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</si>
  <si>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</si>
  <si>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</si>
  <si>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</si>
  <si>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</si>
  <si>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</si>
  <si>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</si>
  <si>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</si>
  <si>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</si>
  <si>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</si>
  <si>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</si>
  <si>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</si>
  <si>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</si>
  <si>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</si>
  <si>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</si>
  <si>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</si>
  <si>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</si>
  <si>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</si>
  <si>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</si>
  <si>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</si>
  <si>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</si>
  <si>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</si>
  <si>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</si>
  <si>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</si>
  <si>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</si>
  <si>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</si>
  <si>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</si>
  <si>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</si>
  <si>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</si>
  <si>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</si>
  <si>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</si>
  <si>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</si>
  <si>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</si>
  <si>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</si>
  <si>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</si>
  <si>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</si>
  <si>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</si>
  <si>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</si>
  <si>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</si>
  <si>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</si>
  <si>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</si>
  <si>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</si>
  <si>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</si>
  <si>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</si>
  <si>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</si>
  <si>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</si>
  <si>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</si>
  <si>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</si>
  <si>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</si>
  <si>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</si>
  <si>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</si>
  <si>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</si>
  <si>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</si>
  <si>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</si>
  <si>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</si>
  <si>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</si>
  <si>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</si>
  <si>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</si>
  <si>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</si>
  <si>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</si>
  <si>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</si>
  <si>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</si>
  <si>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</si>
  <si>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</si>
  <si>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</si>
  <si>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</si>
  <si>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</si>
  <si>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</si>
  <si>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</si>
  <si>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</si>
  <si>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</si>
  <si>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</si>
  <si>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</si>
  <si>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</si>
  <si>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</si>
  <si>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</si>
  <si>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</si>
  <si>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</si>
  <si>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</si>
  <si>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</si>
  <si>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</si>
  <si>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</si>
  <si>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</si>
  <si>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</si>
  <si>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</si>
  <si>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</si>
  <si>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</si>
  <si>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</si>
  <si>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</si>
  <si>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</si>
  <si>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</si>
  <si>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</si>
  <si>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</si>
  <si>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</si>
  <si>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</si>
  <si>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</si>
  <si>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</si>
  <si>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</si>
  <si>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</si>
  <si>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</si>
  <si>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</si>
  <si>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</si>
  <si>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</si>
  <si>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</si>
  <si>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</si>
  <si>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</si>
  <si>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</si>
  <si>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</si>
  <si>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</si>
  <si>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</si>
  <si>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</si>
  <si>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</si>
  <si>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</si>
  <si>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</si>
  <si>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</si>
  <si>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</si>
  <si>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</si>
  <si>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</si>
  <si>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</si>
  <si>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</si>
  <si>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</si>
  <si>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</si>
  <si>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</si>
  <si>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</si>
  <si>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</si>
  <si>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</si>
  <si>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</si>
  <si>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</si>
  <si>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</si>
  <si>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</si>
  <si>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</si>
  <si>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</si>
  <si>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</si>
  <si>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</si>
  <si>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</si>
  <si>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</si>
  <si>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</si>
  <si>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</si>
  <si>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</si>
  <si>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</si>
  <si>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</si>
  <si>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</si>
  <si>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</si>
  <si>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</si>
  <si>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</si>
  <si>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</si>
  <si>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</si>
  <si>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</si>
  <si>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</si>
  <si>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</si>
  <si>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</si>
  <si>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</si>
  <si>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</si>
  <si>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</si>
  <si>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</si>
  <si>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</si>
  <si>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</si>
  <si>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</si>
  <si>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</si>
  <si>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</si>
  <si>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</si>
  <si>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</si>
  <si>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</si>
  <si>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</si>
  <si>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</si>
  <si>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</si>
  <si>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</si>
  <si>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</si>
  <si>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</si>
  <si>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</si>
  <si>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</si>
  <si>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</si>
  <si>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</si>
  <si>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</si>
  <si>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</si>
  <si>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</si>
  <si>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</si>
  <si>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</si>
  <si>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</si>
  <si>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</si>
  <si>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</si>
  <si>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</si>
  <si>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</si>
  <si>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</si>
  <si>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</si>
  <si>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</si>
  <si>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</si>
  <si>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</si>
  <si>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</si>
  <si>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</si>
  <si>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</si>
  <si>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</si>
  <si>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</si>
  <si>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</si>
  <si>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</si>
  <si>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</si>
  <si>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</si>
  <si>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</si>
  <si>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</si>
  <si>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</si>
  <si>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</si>
  <si>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</si>
  <si>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</si>
  <si>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</si>
  <si>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</si>
  <si>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</si>
  <si>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</si>
  <si>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</si>
  <si>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</si>
  <si>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</si>
  <si>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</si>
  <si>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</si>
  <si>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</si>
  <si>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</si>
  <si>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</si>
  <si>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</si>
  <si>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</si>
  <si>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</si>
  <si>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</si>
  <si>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</si>
  <si>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</si>
  <si>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</si>
  <si>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</si>
  <si>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</si>
  <si>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</si>
  <si>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</si>
  <si>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</si>
  <si>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</si>
  <si>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</si>
  <si>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</si>
  <si>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</si>
  <si>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</si>
  <si>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</si>
  <si>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</si>
  <si>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</si>
  <si>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</si>
  <si>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</si>
  <si>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</si>
  <si>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</si>
  <si>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</si>
  <si>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</si>
  <si>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</si>
  <si>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</si>
  <si>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</si>
  <si>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</si>
  <si>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</si>
  <si>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</si>
  <si>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</si>
  <si>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</si>
  <si>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</si>
  <si>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</si>
  <si>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</si>
  <si>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</si>
  <si>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</si>
  <si>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</si>
  <si>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</si>
  <si>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</si>
  <si>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</si>
  <si>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</si>
  <si>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</si>
  <si>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</si>
  <si>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</si>
  <si>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</si>
  <si>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</si>
  <si>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</si>
  <si>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</si>
  <si>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</si>
  <si>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</si>
  <si>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</si>
  <si>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</si>
  <si>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</si>
  <si>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</si>
  <si>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</si>
  <si>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</si>
  <si>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</si>
  <si>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</si>
  <si>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</si>
  <si>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</si>
  <si>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</si>
  <si>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</si>
  <si>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</si>
  <si>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</si>
  <si>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</si>
  <si>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</si>
  <si>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</si>
  <si>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</si>
  <si>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</si>
  <si>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</si>
  <si>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</si>
  <si>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</si>
  <si>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</si>
  <si>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</si>
  <si>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</si>
  <si>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</si>
  <si>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</si>
  <si>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</si>
  <si>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</si>
  <si>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</si>
  <si>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</si>
  <si>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</si>
  <si>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</si>
  <si>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</si>
  <si>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</si>
  <si>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</si>
  <si>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</si>
  <si>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</si>
  <si>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</si>
  <si>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</si>
  <si>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</si>
  <si>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</si>
  <si>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</si>
  <si>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</si>
  <si>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</si>
  <si>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</si>
  <si>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</si>
  <si>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</si>
  <si>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</si>
  <si>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</si>
  <si>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</si>
  <si>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</si>
  <si>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</si>
  <si>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</si>
  <si>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</si>
  <si>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</si>
  <si>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</si>
  <si>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</si>
  <si>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</si>
  <si>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</si>
  <si>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</si>
  <si>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</si>
  <si>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</si>
  <si>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</si>
  <si>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</si>
  <si>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</si>
  <si>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</si>
  <si>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</si>
  <si>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</si>
  <si>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</si>
  <si>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</si>
  <si>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</si>
  <si>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</si>
  <si>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</si>
  <si>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</si>
  <si>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</si>
  <si>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</si>
  <si>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</si>
  <si>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</si>
  <si>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</si>
  <si>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</si>
  <si>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</si>
  <si>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</si>
  <si>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</si>
  <si>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</si>
  <si>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</si>
  <si>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</si>
  <si>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</si>
  <si>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</si>
  <si>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</si>
  <si>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</si>
  <si>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</si>
  <si>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</si>
  <si>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</si>
  <si>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</si>
  <si>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</si>
  <si>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</si>
  <si>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</si>
  <si>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</si>
  <si>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</si>
  <si>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</si>
  <si>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</si>
  <si>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</si>
  <si>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</si>
  <si>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</si>
  <si>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</si>
  <si>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</si>
  <si>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</si>
  <si>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</si>
  <si>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</si>
  <si>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</si>
  <si>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</si>
  <si>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</si>
  <si>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</si>
  <si>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</si>
  <si>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</si>
  <si>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</si>
  <si>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</si>
  <si>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</si>
  <si>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</si>
  <si>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</si>
  <si>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</si>
  <si>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</si>
  <si>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</si>
  <si>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</si>
  <si>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</si>
  <si>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</si>
  <si>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</si>
  <si>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</si>
  <si>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</si>
  <si>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</si>
  <si>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</si>
  <si>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</si>
  <si>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</si>
  <si>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</si>
  <si>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</si>
  <si>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</si>
  <si>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</si>
  <si>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</si>
  <si>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</si>
  <si>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</si>
  <si>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</si>
  <si>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</si>
  <si>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</si>
  <si>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</si>
  <si>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</si>
  <si>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</si>
  <si>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</si>
  <si>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</si>
  <si>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</si>
  <si>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</si>
  <si>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</si>
  <si>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</si>
  <si>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</si>
  <si>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</si>
  <si>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</si>
  <si>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</si>
  <si>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</si>
  <si>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</si>
  <si>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</si>
  <si>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</si>
  <si>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</si>
  <si>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</si>
  <si>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</si>
  <si>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</si>
  <si>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</si>
  <si>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</si>
  <si>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</si>
  <si>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</si>
  <si>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</si>
  <si>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</si>
  <si>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</si>
  <si>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</si>
  <si>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</si>
  <si>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</si>
  <si>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</si>
  <si>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</si>
  <si>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</si>
  <si>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</si>
  <si>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</si>
  <si>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</si>
  <si>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</si>
  <si>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</si>
  <si>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</si>
  <si>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</si>
  <si>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</si>
  <si>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</si>
  <si>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</si>
  <si>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</si>
  <si>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</si>
  <si>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</si>
  <si>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</si>
  <si>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</si>
  <si>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</si>
  <si>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</si>
  <si>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</si>
  <si>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</si>
  <si>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</si>
  <si>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</si>
  <si>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</si>
  <si>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</si>
  <si>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</si>
  <si>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</si>
  <si>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</si>
  <si>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</si>
  <si>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</si>
  <si>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</si>
  <si>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</si>
  <si>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</si>
  <si>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</si>
  <si>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</si>
  <si>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</si>
  <si>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</si>
  <si>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</si>
  <si>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</si>
  <si>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</si>
  <si>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</si>
  <si>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</si>
  <si>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</si>
  <si>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</si>
  <si>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</si>
  <si>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</si>
  <si>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</si>
  <si>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</si>
  <si>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</si>
  <si>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</si>
  <si>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</si>
  <si>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</si>
  <si>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</si>
  <si>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</si>
  <si>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</si>
  <si>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</si>
  <si>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</si>
  <si>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</si>
  <si>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</si>
  <si>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</si>
  <si>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</si>
  <si>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</si>
  <si>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</si>
  <si>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</si>
  <si>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</si>
  <si>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</si>
  <si>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</si>
  <si>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</si>
  <si>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</si>
  <si>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</si>
  <si>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</si>
  <si>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</si>
  <si>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</si>
  <si>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</si>
  <si>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</si>
  <si>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</si>
  <si>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</si>
  <si>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</si>
  <si>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</si>
  <si>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</si>
  <si>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</si>
  <si>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</si>
  <si>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</si>
  <si>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</si>
  <si>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</si>
  <si>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</si>
  <si>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</si>
  <si>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</si>
  <si>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</si>
  <si>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</si>
  <si>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</si>
  <si>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</si>
  <si>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</si>
  <si>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</si>
  <si>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</si>
  <si>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</si>
  <si>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</si>
  <si>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</si>
  <si>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</si>
  <si>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</si>
  <si>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</si>
  <si>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</si>
  <si>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</si>
  <si>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</si>
  <si>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</si>
  <si>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</si>
  <si>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</si>
  <si>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</si>
  <si>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</si>
  <si>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</si>
  <si>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</si>
  <si>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</si>
  <si>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</si>
  <si>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</si>
  <si>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</si>
  <si>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</si>
  <si>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</si>
  <si>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</si>
  <si>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</si>
  <si>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</si>
  <si>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</si>
  <si>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</si>
  <si>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</si>
  <si>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</si>
  <si>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</si>
  <si>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</si>
  <si>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</si>
  <si>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</si>
  <si>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</si>
  <si>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</si>
  <si>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</si>
  <si>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</si>
  <si>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</si>
  <si>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</si>
  <si>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</si>
  <si>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</si>
  <si>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</si>
  <si>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</si>
  <si>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</si>
  <si>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</si>
  <si>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</si>
  <si>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</si>
  <si>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</si>
  <si>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</si>
  <si>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</si>
  <si>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</si>
  <si>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</si>
  <si>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</si>
  <si>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</si>
  <si>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</si>
  <si>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</si>
  <si>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</si>
  <si>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</si>
  <si>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</si>
  <si>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</si>
  <si>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</si>
  <si>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</si>
  <si>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</si>
  <si>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</si>
  <si>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</si>
  <si>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</si>
  <si>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</si>
  <si>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</si>
  <si>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</si>
  <si>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</si>
  <si>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</si>
  <si>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</si>
  <si>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</si>
  <si>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</si>
  <si>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</si>
  <si>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</si>
  <si>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</si>
  <si>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</si>
  <si>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</si>
  <si>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</si>
  <si>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</si>
  <si>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</si>
  <si>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</si>
  <si>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</si>
  <si>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</si>
  <si>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</si>
  <si>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</si>
  <si>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</si>
  <si>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</si>
  <si>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</si>
  <si>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</si>
  <si>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</si>
  <si>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</si>
  <si>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</si>
  <si>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</si>
  <si>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</si>
  <si>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</si>
  <si>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</si>
  <si>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</si>
  <si>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</si>
  <si>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</si>
  <si>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</si>
  <si>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</si>
  <si>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</si>
  <si>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</si>
  <si>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</si>
  <si>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</si>
  <si>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</si>
  <si>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</si>
  <si>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</si>
  <si>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</si>
  <si>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</si>
  <si>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</si>
  <si>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</si>
  <si>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</si>
  <si>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</si>
  <si>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</si>
  <si>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</si>
  <si>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</si>
  <si>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</si>
  <si>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</si>
  <si>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</si>
  <si>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</si>
  <si>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</si>
  <si>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</si>
  <si>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</si>
  <si>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</si>
  <si>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</si>
  <si>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</si>
  <si>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</si>
  <si>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</si>
  <si>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</si>
  <si>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</si>
  <si>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</si>
  <si>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</si>
  <si>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</si>
  <si>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</si>
  <si>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</si>
  <si>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</si>
  <si>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</si>
  <si>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</si>
  <si>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</si>
  <si>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</si>
  <si>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</si>
  <si>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</si>
  <si>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</si>
  <si>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</si>
  <si>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</si>
  <si>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</si>
  <si>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</si>
  <si>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</si>
  <si>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</si>
  <si>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</si>
  <si>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</si>
  <si>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</si>
  <si>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</si>
  <si>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</si>
  <si>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</si>
  <si>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</si>
  <si>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</si>
  <si>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</si>
  <si>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</si>
  <si>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</si>
  <si>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</si>
  <si>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</si>
  <si>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</si>
  <si>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</si>
  <si>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</si>
  <si>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</si>
  <si>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</si>
  <si>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</si>
  <si>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</si>
  <si>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</si>
  <si>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</si>
  <si>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</si>
  <si>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</si>
  <si>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</si>
  <si>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</si>
  <si>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</si>
  <si>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</si>
  <si>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</si>
  <si>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</si>
  <si>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</si>
  <si>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</si>
  <si>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</si>
  <si>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</si>
  <si>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</si>
  <si>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</si>
  <si>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</si>
  <si>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</si>
  <si>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</si>
  <si>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</si>
  <si>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</si>
  <si>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</si>
  <si>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</si>
  <si>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</si>
  <si>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</si>
  <si>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</si>
  <si>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</si>
  <si>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</si>
  <si>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</si>
  <si>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</si>
  <si>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</si>
  <si>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</si>
  <si>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</si>
  <si>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</si>
  <si>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</si>
  <si>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</si>
  <si>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</si>
  <si>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</si>
  <si>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</si>
  <si>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</si>
  <si>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</si>
  <si>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</si>
  <si>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</si>
  <si>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</si>
  <si>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</si>
  <si>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</si>
  <si>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</si>
  <si>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</si>
  <si>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</si>
  <si>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</si>
  <si>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</si>
  <si>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</si>
  <si>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</si>
  <si>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</si>
  <si>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</si>
  <si>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</si>
  <si>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</si>
  <si>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</si>
  <si>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</si>
  <si>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</si>
  <si>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</si>
  <si>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</si>
  <si>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</si>
  <si>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</si>
  <si>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</si>
  <si>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</si>
  <si>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</si>
  <si>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</si>
  <si>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</si>
  <si>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</si>
  <si>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</si>
  <si>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</si>
  <si>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</si>
  <si>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</si>
  <si>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</si>
  <si>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</si>
  <si>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</si>
  <si>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</si>
  <si>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</si>
  <si>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</si>
  <si>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</si>
  <si>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</si>
  <si>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</si>
  <si>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</si>
  <si>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</si>
  <si>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</si>
  <si>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</si>
  <si>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</si>
  <si>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</si>
  <si>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</si>
  <si>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</si>
  <si>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</si>
  <si>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</si>
  <si>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</si>
  <si>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</si>
  <si>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</si>
  <si>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</si>
  <si>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</si>
  <si>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</si>
  <si>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</si>
  <si>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</si>
  <si>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</si>
  <si>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</si>
  <si>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</si>
  <si>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</si>
  <si>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</si>
  <si>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</si>
  <si>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</si>
  <si>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</si>
  <si>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</si>
  <si>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</si>
  <si>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</si>
  <si>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</si>
  <si>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</si>
  <si>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</si>
  <si>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</si>
  <si>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</si>
  <si>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</si>
  <si>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</si>
  <si>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</si>
  <si>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</si>
  <si>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</si>
  <si>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</si>
  <si>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</si>
  <si>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</si>
  <si>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</si>
  <si>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</si>
  <si>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</si>
  <si>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</si>
  <si>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</si>
  <si>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</si>
  <si>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</si>
  <si>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</si>
  <si>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</si>
  <si>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</si>
  <si>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</si>
  <si>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</si>
  <si>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</si>
  <si>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</si>
  <si>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</si>
  <si>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</si>
  <si>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</si>
  <si>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</si>
  <si>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</si>
  <si>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</si>
  <si>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</si>
  <si>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</si>
  <si>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</si>
  <si>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</si>
  <si>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</si>
  <si>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</si>
  <si>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</si>
  <si>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</si>
  <si>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</si>
  <si>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</si>
  <si>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</si>
  <si>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</si>
  <si>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</si>
  <si>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</si>
  <si>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</si>
  <si>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</si>
  <si>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</si>
  <si>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</si>
  <si>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</si>
  <si>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</si>
  <si>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</si>
  <si>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</si>
  <si>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</si>
  <si>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</si>
  <si>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</si>
  <si>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</si>
  <si>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</si>
  <si>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</si>
  <si>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</si>
  <si>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</si>
  <si>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</si>
  <si>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</si>
  <si>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</si>
  <si>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</si>
  <si>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</si>
  <si>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</si>
  <si>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</si>
  <si>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</si>
  <si>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</si>
  <si>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</si>
  <si>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</si>
  <si>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</si>
  <si>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</si>
  <si>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</si>
  <si>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</si>
  <si>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</si>
  <si>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</si>
  <si>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</si>
  <si>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</si>
  <si>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</si>
  <si>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</si>
  <si>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</si>
  <si>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</si>
  <si>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</si>
  <si>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</si>
  <si>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</si>
  <si>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</si>
  <si>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</si>
  <si>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</si>
  <si>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</si>
  <si>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</si>
  <si>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</si>
  <si>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</si>
  <si>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</si>
  <si>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</si>
  <si>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</si>
  <si>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</si>
  <si>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</si>
  <si>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</si>
  <si>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</si>
  <si>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</si>
  <si>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</si>
  <si>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</si>
  <si>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</si>
  <si>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</si>
  <si>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</si>
  <si>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</si>
  <si>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</si>
  <si>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</si>
  <si>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</si>
  <si>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</si>
  <si>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</si>
  <si>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</si>
  <si>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</si>
  <si>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</si>
  <si>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</si>
  <si>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</si>
  <si>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</si>
  <si>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</si>
  <si>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</si>
  <si>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</si>
  <si>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</si>
  <si>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</si>
  <si>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</si>
  <si>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</si>
  <si>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</si>
  <si>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</si>
  <si>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</si>
  <si>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</si>
  <si>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</si>
  <si>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</si>
  <si>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</si>
  <si>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</si>
  <si>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</si>
  <si>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</si>
  <si>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</si>
  <si>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</si>
  <si>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</si>
  <si>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</si>
  <si>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</si>
  <si>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</si>
  <si>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</si>
  <si>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</si>
  <si>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</si>
  <si>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</si>
  <si>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</si>
  <si>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</si>
  <si>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</si>
  <si>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</si>
  <si>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</si>
  <si>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</si>
  <si>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</si>
  <si>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</si>
  <si>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</si>
  <si>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</si>
  <si>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</si>
  <si>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</si>
  <si>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</si>
  <si>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</si>
  <si>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</si>
  <si>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</si>
  <si>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</si>
  <si>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</si>
  <si>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</si>
  <si>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</si>
  <si>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</si>
  <si>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</si>
  <si>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</si>
  <si>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</si>
  <si>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</si>
  <si>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</si>
  <si>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</si>
  <si>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</si>
  <si>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</si>
  <si>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</si>
  <si>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</si>
  <si>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</si>
  <si>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</si>
  <si>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</si>
  <si>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</si>
  <si>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</si>
  <si>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</si>
  <si>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</si>
  <si>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</si>
  <si>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</si>
  <si>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</si>
  <si>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</si>
  <si>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</si>
  <si>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</si>
  <si>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</si>
  <si>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</si>
  <si>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</si>
  <si>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</si>
  <si>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</si>
  <si>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</si>
  <si>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</si>
  <si>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</si>
  <si>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</si>
  <si>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</si>
  <si>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</si>
  <si>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</si>
  <si>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</si>
  <si>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</si>
  <si>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</si>
  <si>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</si>
  <si>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</si>
  <si>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</si>
  <si>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</si>
  <si>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</si>
  <si>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</si>
  <si>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</si>
  <si>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</si>
  <si>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</si>
  <si>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</si>
  <si>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</si>
  <si>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</si>
  <si>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</si>
  <si>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</si>
  <si>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</si>
  <si>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</si>
  <si>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</si>
  <si>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</si>
  <si>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</si>
  <si>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</si>
  <si>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</si>
  <si>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</si>
  <si>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</si>
  <si>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</si>
  <si>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</si>
  <si>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</si>
  <si>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</si>
  <si>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</si>
  <si>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</si>
  <si>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</si>
  <si>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</si>
  <si>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</si>
  <si>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</si>
  <si>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</si>
  <si>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</si>
  <si>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</si>
  <si>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</si>
  <si>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</si>
  <si>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</si>
  <si>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</si>
  <si>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</si>
  <si>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</si>
  <si>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</si>
  <si>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</si>
  <si>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</si>
  <si>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</si>
  <si>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</si>
  <si>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</si>
  <si>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</si>
  <si>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</si>
  <si>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</si>
  <si>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</si>
  <si>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</si>
  <si>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</si>
  <si>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</si>
  <si>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</si>
  <si>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</si>
  <si>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</si>
  <si>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</si>
  <si>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</si>
  <si>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</si>
  <si>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</si>
  <si>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</si>
  <si>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</si>
  <si>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</si>
  <si>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</si>
  <si>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</si>
  <si>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</si>
  <si>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</si>
  <si>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</si>
  <si>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</si>
  <si>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</si>
  <si>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</si>
  <si>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</si>
  <si>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</si>
  <si>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</si>
  <si>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</si>
  <si>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</si>
  <si>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</si>
  <si>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</si>
  <si>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</si>
  <si>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</si>
  <si>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</si>
  <si>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</si>
  <si>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</si>
  <si>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</si>
  <si>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</si>
  <si>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</si>
  <si>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</si>
  <si>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</si>
  <si>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</si>
  <si>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</si>
  <si>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</si>
  <si>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</si>
  <si>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</si>
  <si>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</si>
  <si>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</si>
  <si>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</si>
  <si>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</si>
  <si>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</si>
  <si>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</si>
  <si>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</si>
  <si>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</si>
  <si>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</si>
  <si>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</si>
  <si>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</si>
  <si>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</si>
  <si>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</si>
  <si>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</si>
  <si>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</si>
  <si>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</si>
  <si>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</si>
  <si>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</si>
  <si>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</si>
  <si>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</si>
  <si>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</si>
  <si>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</si>
  <si>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</si>
  <si>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</si>
  <si>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</si>
  <si>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</si>
  <si>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</si>
  <si>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</si>
  <si>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</si>
  <si>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</si>
  <si>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</si>
  <si>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</si>
  <si>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</si>
  <si>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</si>
  <si>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</si>
  <si>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</si>
  <si>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</si>
  <si>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</si>
  <si>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</si>
  <si>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</si>
  <si>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</si>
  <si>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</si>
  <si>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</si>
  <si>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</si>
  <si>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</si>
  <si>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</si>
  <si>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</si>
  <si>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</si>
  <si>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</si>
  <si>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</si>
  <si>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</si>
  <si>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</si>
  <si>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</si>
  <si>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</si>
  <si>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</si>
  <si>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</si>
  <si>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</si>
  <si>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</si>
  <si>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</si>
  <si>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</si>
  <si>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</si>
  <si>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</si>
  <si>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</si>
  <si>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</si>
  <si>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</si>
  <si>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</si>
  <si>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</si>
  <si>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</si>
  <si>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</si>
  <si>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</si>
  <si>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</si>
  <si>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</si>
  <si>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</si>
  <si>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</si>
  <si>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</si>
  <si>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</si>
  <si>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</si>
  <si>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</si>
  <si>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</si>
  <si>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</si>
  <si>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</si>
  <si>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</si>
  <si>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</si>
  <si>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</si>
  <si>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</si>
  <si>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</si>
  <si>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</si>
  <si>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</si>
  <si>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</si>
  <si>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</si>
  <si>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</si>
  <si>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</si>
  <si>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</si>
  <si>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</si>
  <si>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</si>
  <si>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</si>
  <si>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</si>
  <si>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</si>
  <si>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</si>
  <si>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</si>
  <si>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</si>
  <si>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</si>
  <si>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</si>
  <si>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</si>
  <si>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</si>
  <si>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</si>
  <si>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</si>
  <si>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</si>
  <si>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</si>
  <si>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</si>
  <si>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</si>
  <si>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</si>
  <si>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</si>
  <si>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</si>
  <si>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</si>
  <si>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</si>
  <si>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</si>
  <si>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</si>
  <si>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</si>
  <si>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</si>
  <si>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</si>
  <si>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</si>
  <si>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</si>
  <si>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</si>
  <si>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</si>
  <si>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</si>
  <si>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</si>
  <si>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</si>
  <si>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</si>
  <si>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</si>
  <si>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</si>
  <si>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</si>
  <si>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</si>
  <si>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</si>
  <si>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</si>
  <si>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</si>
  <si>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</si>
  <si>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</si>
  <si>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</si>
  <si>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</si>
  <si>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</si>
  <si>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</si>
  <si>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</si>
  <si>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</si>
  <si>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</si>
  <si>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</si>
  <si>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</si>
  <si>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</si>
  <si>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</si>
  <si>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</si>
  <si>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</si>
  <si>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</si>
  <si>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</si>
  <si>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</si>
  <si>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</si>
  <si>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</si>
  <si>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</si>
  <si>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</si>
  <si>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</si>
  <si>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</si>
  <si>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</si>
  <si>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</si>
  <si>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</si>
  <si>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</si>
  <si>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</si>
  <si>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</si>
  <si>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</si>
  <si>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</si>
  <si>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</si>
  <si>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</si>
  <si>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</si>
  <si>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</si>
  <si>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</si>
  <si>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</si>
  <si>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</si>
  <si>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</si>
  <si>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</si>
  <si>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</si>
  <si>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</si>
  <si>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</si>
  <si>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</si>
  <si>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</si>
  <si>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</si>
  <si>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</si>
  <si>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</si>
  <si>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</si>
  <si>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</si>
  <si>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</si>
  <si>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</si>
  <si>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</si>
  <si>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</si>
  <si>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</si>
  <si>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</si>
  <si>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</si>
  <si>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</si>
  <si>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</si>
  <si>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</si>
  <si>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</si>
  <si>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</si>
  <si>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</si>
  <si>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</si>
  <si>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</si>
  <si>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</si>
  <si>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</si>
  <si>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</si>
  <si>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</si>
  <si>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</si>
  <si>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</si>
  <si>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</si>
  <si>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</si>
  <si>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</si>
  <si>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</si>
  <si>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</si>
  <si>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</si>
  <si>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</si>
  <si>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</si>
  <si>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</si>
  <si>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</si>
  <si>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</si>
  <si>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</si>
  <si>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</si>
  <si>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</si>
  <si>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</si>
  <si>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</si>
  <si>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</si>
  <si>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</si>
  <si>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</si>
  <si>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</si>
  <si>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</si>
  <si>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</si>
  <si>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</si>
  <si>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</si>
  <si>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</si>
  <si>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</si>
  <si>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</si>
  <si>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</si>
  <si>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</si>
  <si>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</si>
  <si>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</si>
  <si>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</si>
  <si>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</si>
  <si>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</si>
  <si>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</si>
  <si>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</si>
  <si>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</si>
  <si>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</si>
  <si>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</si>
  <si>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</si>
  <si>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</si>
  <si>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</si>
  <si>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</si>
  <si>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</si>
  <si>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</si>
  <si>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</si>
  <si>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</si>
  <si>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</si>
  <si>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</si>
  <si>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</si>
  <si>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</si>
  <si>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</si>
  <si>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</si>
  <si>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</si>
  <si>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</si>
  <si>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</si>
  <si>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</si>
  <si>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</si>
  <si>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</si>
  <si>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</si>
  <si>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</si>
  <si>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</si>
  <si>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</si>
  <si>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</si>
  <si>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</si>
  <si>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</si>
  <si>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</si>
  <si>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</si>
  <si>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</si>
  <si>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</si>
  <si>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</si>
  <si>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</si>
  <si>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</si>
  <si>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</si>
  <si>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</si>
  <si>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</si>
  <si>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</si>
  <si>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</si>
  <si>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</si>
  <si>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</si>
  <si>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</si>
  <si>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</si>
  <si>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</si>
  <si>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</si>
  <si>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</si>
  <si>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</si>
  <si>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</si>
  <si>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</si>
  <si>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</si>
  <si>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</si>
  <si>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</si>
  <si>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</si>
  <si>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</si>
  <si>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</si>
  <si>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</si>
  <si>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</si>
  <si>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</si>
  <si>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</si>
  <si>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</si>
  <si>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</si>
  <si>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</si>
  <si>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</si>
  <si>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</si>
  <si>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</si>
  <si>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</si>
  <si>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</si>
  <si>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</si>
  <si>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</si>
  <si>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</si>
  <si>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</si>
  <si>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</si>
  <si>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</si>
  <si>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</si>
  <si>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</si>
  <si>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</si>
  <si>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</si>
  <si>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</si>
  <si>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</si>
  <si>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</si>
  <si>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</si>
  <si>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</si>
  <si>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</si>
  <si>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</si>
  <si>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</si>
  <si>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</si>
  <si>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</si>
  <si>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</si>
  <si>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</si>
  <si>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</si>
  <si>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</si>
  <si>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</si>
  <si>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</si>
  <si>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</si>
  <si>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</si>
  <si>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</si>
  <si>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</si>
  <si>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</si>
  <si>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</si>
  <si>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</si>
  <si>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</si>
  <si>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</si>
  <si>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</si>
  <si>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</si>
  <si>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</si>
  <si>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</si>
  <si>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</si>
  <si>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</si>
  <si>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</si>
  <si>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</si>
  <si>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</si>
  <si>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</si>
  <si>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</si>
  <si>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</si>
  <si>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</si>
  <si>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</si>
  <si>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</si>
  <si>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</si>
  <si>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</si>
  <si>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</si>
  <si>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</si>
  <si>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</si>
  <si>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</si>
  <si>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</si>
  <si>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</si>
  <si>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</si>
  <si>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</si>
  <si>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</si>
  <si>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</si>
  <si>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</si>
  <si>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</si>
  <si>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</si>
  <si>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</si>
  <si>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</si>
  <si>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</si>
  <si>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</si>
  <si>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</si>
  <si>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</si>
  <si>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</si>
  <si>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</si>
  <si>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</si>
  <si>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</si>
  <si>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</si>
  <si>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</si>
  <si>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</si>
  <si>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</si>
  <si>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</si>
  <si>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</si>
  <si>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</si>
  <si>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</si>
  <si>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</si>
  <si>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</si>
  <si>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</si>
  <si>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</si>
  <si>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</si>
  <si>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</si>
  <si>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</si>
  <si>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</si>
  <si>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</si>
  <si>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</si>
  <si>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</si>
  <si>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</si>
  <si>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</si>
  <si>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</si>
  <si>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</si>
  <si>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</si>
  <si>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</si>
  <si>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</si>
  <si>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</si>
  <si>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</si>
  <si>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</si>
  <si>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</si>
  <si>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</si>
  <si>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</si>
  <si>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</si>
  <si>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</si>
  <si>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</si>
  <si>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</si>
  <si>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</si>
  <si>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</si>
  <si>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</si>
  <si>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</si>
  <si>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</si>
  <si>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</si>
  <si>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</si>
  <si>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</si>
  <si>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</si>
  <si>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</si>
  <si>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</si>
  <si>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</si>
  <si>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</si>
  <si>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</si>
  <si>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</si>
  <si>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</si>
  <si>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</si>
  <si>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</si>
  <si>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</si>
  <si>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</si>
  <si>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</si>
  <si>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</si>
  <si>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</si>
  <si>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</si>
  <si>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</si>
  <si>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</si>
  <si>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</si>
  <si>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</si>
  <si>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</si>
  <si>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</si>
  <si>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</si>
  <si>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</si>
  <si>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</si>
  <si>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</si>
  <si>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</si>
  <si>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</si>
  <si>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</si>
  <si>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</si>
  <si>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</si>
  <si>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</si>
  <si>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</si>
  <si>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</si>
  <si>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</si>
  <si>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</si>
  <si>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</si>
  <si>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</si>
  <si>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</si>
  <si>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</si>
  <si>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</si>
  <si>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</si>
  <si>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</si>
  <si>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</si>
  <si>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</si>
  <si>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</si>
  <si>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</si>
  <si>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</si>
  <si>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</si>
  <si>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</si>
  <si>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</si>
  <si>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</si>
  <si>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</si>
  <si>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</si>
  <si>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</si>
  <si>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</si>
  <si>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</si>
  <si>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</si>
  <si>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</si>
  <si>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</si>
  <si>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</si>
  <si>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</si>
  <si>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</si>
  <si>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</si>
  <si>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</si>
  <si>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</si>
  <si>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</si>
  <si>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</si>
  <si>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</si>
  <si>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</si>
  <si>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</si>
  <si>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</si>
  <si>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</si>
  <si>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</si>
  <si>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</si>
  <si>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</si>
  <si>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</si>
  <si>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</si>
  <si>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</si>
  <si>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</si>
  <si>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</si>
  <si>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</si>
  <si>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</si>
  <si>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</si>
  <si>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</si>
  <si>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</si>
  <si>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</si>
  <si>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</si>
  <si>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</si>
  <si>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</si>
  <si>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</si>
  <si>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</si>
  <si>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</si>
  <si>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</si>
  <si>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</si>
  <si>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</si>
  <si>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</si>
  <si>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</si>
  <si>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</si>
  <si>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</si>
  <si>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</si>
  <si>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</si>
  <si>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</si>
  <si>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</si>
  <si>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</si>
  <si>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</si>
  <si>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</si>
  <si>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</si>
  <si>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</si>
  <si>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</si>
  <si>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</si>
  <si>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</si>
  <si>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</si>
  <si>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</si>
  <si>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</si>
  <si>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</si>
  <si>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</si>
  <si>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</si>
  <si>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</si>
  <si>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</si>
  <si>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</si>
  <si>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</si>
  <si>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</si>
  <si>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</si>
  <si>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</si>
  <si>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</si>
  <si>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</si>
  <si>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</si>
  <si>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</si>
  <si>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</si>
  <si>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</si>
  <si>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</si>
  <si>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</si>
  <si>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</si>
  <si>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</si>
  <si>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</si>
  <si>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</si>
  <si>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</si>
  <si>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</si>
  <si>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</si>
  <si>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</si>
  <si>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</si>
  <si>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</si>
  <si>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</si>
  <si>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</si>
  <si>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</si>
  <si>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</si>
  <si>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</si>
  <si>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</si>
  <si>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</si>
  <si>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</si>
  <si>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</si>
  <si>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</si>
  <si>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</si>
  <si>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</si>
  <si>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</si>
  <si>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</si>
  <si>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</si>
  <si>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</si>
  <si>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</si>
  <si>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</si>
  <si>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</si>
  <si>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</si>
  <si>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</si>
  <si>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</si>
  <si>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</si>
  <si>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</si>
  <si>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</si>
  <si>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</si>
  <si>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</si>
  <si>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</si>
  <si>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</si>
  <si>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</si>
  <si>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</si>
  <si>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</si>
  <si>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</si>
  <si>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</si>
  <si>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</si>
  <si>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</si>
  <si>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</si>
  <si>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</si>
  <si>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</si>
  <si>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</si>
  <si>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</si>
  <si>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</si>
  <si>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</si>
  <si>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</si>
  <si>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</si>
  <si>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</si>
  <si>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</si>
  <si>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</si>
  <si>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</si>
  <si>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</si>
  <si>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</si>
  <si>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</si>
  <si>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</si>
  <si>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</si>
  <si>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</si>
  <si>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</si>
  <si>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</si>
  <si>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</si>
  <si>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</si>
  <si>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</si>
  <si>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</si>
  <si>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</si>
  <si>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</si>
  <si>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</si>
  <si>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</si>
  <si>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</si>
  <si>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</si>
  <si>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</si>
  <si>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</si>
  <si>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</si>
  <si>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</si>
  <si>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</si>
  <si>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</si>
  <si>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</si>
  <si>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</si>
  <si>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</si>
  <si>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</si>
  <si>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</si>
  <si>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</si>
  <si>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</si>
  <si>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</si>
  <si>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</si>
  <si>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</si>
  <si>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</si>
  <si>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</si>
  <si>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</si>
  <si>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</si>
  <si>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</si>
  <si>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</si>
  <si>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</si>
  <si>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</si>
  <si>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</si>
  <si>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</si>
  <si>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</si>
  <si>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</si>
  <si>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</si>
  <si>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</si>
  <si>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</si>
  <si>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</si>
  <si>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</si>
  <si>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</si>
  <si>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</si>
  <si>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</si>
  <si>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</si>
  <si>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</si>
  <si>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</si>
  <si>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</si>
  <si>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</si>
  <si>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</si>
  <si>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</si>
  <si>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</si>
  <si>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</si>
  <si>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</si>
  <si>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</si>
  <si>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</si>
  <si>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</si>
  <si>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</si>
  <si>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</si>
  <si>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</si>
  <si>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</si>
  <si>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</si>
  <si>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</si>
  <si>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</si>
  <si>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</si>
  <si>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</si>
  <si>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</si>
  <si>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</si>
  <si>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</si>
  <si>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</si>
  <si>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</si>
  <si>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</si>
  <si>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</si>
  <si>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</si>
  <si>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</si>
  <si>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</si>
  <si>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</si>
  <si>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</si>
  <si>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</si>
  <si>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</si>
  <si>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</si>
  <si>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</si>
  <si>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</si>
  <si>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</si>
  <si>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</si>
  <si>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</si>
  <si>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</si>
  <si>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</si>
  <si>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</si>
  <si>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</si>
  <si>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</si>
  <si>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</si>
  <si>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</si>
  <si>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</si>
  <si>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</si>
  <si>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</si>
  <si>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</si>
  <si>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</si>
  <si>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</si>
  <si>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</si>
  <si>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</si>
  <si>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</si>
  <si>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</si>
  <si>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</si>
  <si>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</si>
  <si>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</si>
  <si>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</si>
  <si>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</si>
  <si>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</si>
  <si>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</si>
  <si>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</si>
  <si>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</si>
  <si>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</si>
  <si>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</si>
  <si>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</si>
  <si>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</si>
  <si>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</si>
  <si>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</si>
  <si>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</si>
  <si>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</si>
  <si>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</si>
  <si>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</si>
  <si>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</si>
  <si>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</si>
  <si>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</si>
  <si>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</si>
  <si>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</si>
  <si>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</si>
  <si>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</si>
  <si>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</si>
  <si>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</si>
  <si>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</si>
  <si>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</si>
  <si>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</si>
  <si>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</si>
  <si>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</si>
  <si>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</si>
  <si>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</si>
  <si>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</si>
  <si>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</si>
  <si>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</si>
  <si>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</si>
  <si>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</si>
  <si>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</si>
  <si>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</si>
  <si>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</si>
  <si>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</si>
  <si>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</si>
  <si>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</si>
  <si>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</si>
  <si>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</si>
  <si>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</si>
  <si>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</si>
  <si>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</si>
  <si>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</si>
  <si>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</si>
  <si>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</si>
  <si>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</si>
  <si>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</si>
  <si>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</si>
  <si>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</si>
  <si>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</si>
  <si>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</si>
  <si>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</si>
  <si>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</si>
  <si>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</si>
  <si>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</si>
  <si>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</si>
  <si>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</si>
  <si>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</si>
  <si>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</si>
  <si>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</si>
  <si>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</si>
  <si>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</si>
  <si>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</si>
  <si>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</si>
  <si>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</si>
  <si>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</si>
  <si>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</si>
  <si>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</si>
  <si>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</si>
  <si>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</si>
  <si>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</si>
  <si>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</si>
  <si>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</si>
  <si>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</si>
  <si>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</si>
  <si>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</si>
  <si>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</si>
  <si>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</si>
  <si>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</si>
  <si>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</si>
  <si>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</si>
  <si>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</si>
  <si>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</si>
  <si>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</si>
  <si>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</si>
  <si>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</si>
  <si>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</si>
  <si>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</si>
  <si>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</si>
  <si>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</si>
  <si>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</si>
  <si>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</si>
  <si>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</si>
  <si>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</si>
  <si>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</si>
  <si>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</si>
  <si>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</si>
  <si>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</si>
  <si>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</si>
  <si>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</si>
  <si>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</si>
  <si>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</si>
  <si>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</si>
  <si>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</si>
  <si>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</si>
  <si>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</si>
  <si>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</si>
  <si>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</si>
  <si>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</si>
  <si>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</si>
  <si>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</si>
  <si>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</si>
  <si>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</si>
  <si>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</si>
  <si>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</si>
  <si>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</si>
  <si>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</si>
  <si>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</si>
  <si>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</si>
  <si>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</si>
  <si>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</si>
  <si>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</si>
  <si>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</si>
  <si>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</si>
  <si>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</si>
  <si>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</si>
  <si>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</si>
  <si>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</si>
  <si>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</si>
  <si>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</si>
  <si>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</si>
  <si>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</si>
  <si>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</si>
  <si>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</si>
  <si>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</si>
  <si>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</si>
  <si>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</si>
  <si>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</si>
  <si>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</si>
  <si>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</si>
  <si>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</si>
  <si>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</si>
  <si>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</si>
  <si>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</si>
  <si>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</si>
  <si>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</si>
  <si>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</si>
  <si>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</si>
  <si>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</si>
  <si>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</si>
  <si>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</si>
  <si>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</si>
  <si>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</si>
  <si>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</si>
  <si>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</si>
  <si>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</si>
  <si>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</si>
  <si>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</si>
  <si>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</si>
  <si>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</si>
  <si>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</si>
  <si>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</si>
  <si>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</si>
  <si>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</si>
  <si>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</si>
  <si>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</si>
  <si>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</si>
  <si>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</si>
  <si>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</si>
  <si>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</si>
  <si>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</si>
  <si>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</si>
  <si>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</si>
  <si>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</si>
  <si>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</si>
  <si>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</si>
  <si>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</si>
  <si>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</si>
  <si>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</si>
  <si>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</si>
  <si>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</si>
  <si>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</si>
  <si>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</si>
  <si>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</si>
  <si>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</si>
  <si>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</si>
  <si>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</si>
  <si>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</si>
  <si>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</si>
  <si>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</si>
  <si>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</si>
  <si>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</si>
  <si>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</si>
  <si>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</si>
  <si>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</si>
  <si>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</si>
  <si>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</si>
  <si>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</si>
  <si>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</si>
  <si>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</si>
  <si>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</si>
  <si>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</si>
  <si>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</si>
  <si>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</si>
  <si>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</si>
  <si>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</si>
  <si>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</si>
  <si>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</si>
  <si>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</si>
  <si>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</si>
  <si>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</si>
  <si>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</si>
  <si>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</si>
  <si>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</si>
  <si>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</si>
  <si>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</si>
  <si>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</si>
  <si>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</si>
  <si>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</si>
  <si>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</si>
  <si>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</si>
  <si>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</si>
  <si>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</si>
  <si>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</si>
  <si>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</si>
  <si>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</si>
  <si>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</si>
  <si>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</si>
  <si>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</si>
  <si>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</si>
  <si>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</si>
  <si>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</si>
  <si>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</si>
  <si>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</si>
  <si>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</si>
  <si>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</si>
  <si>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</si>
  <si>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</si>
  <si>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</si>
  <si>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</si>
  <si>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</si>
  <si>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</si>
  <si>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</si>
  <si>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</si>
  <si>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</si>
  <si>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</si>
  <si>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</si>
  <si>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</si>
  <si>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</si>
  <si>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</si>
  <si>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</si>
  <si>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</si>
  <si>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</si>
  <si>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</si>
  <si>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</si>
  <si>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</si>
  <si>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</si>
  <si>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</si>
  <si>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</si>
  <si>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</si>
  <si>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</si>
  <si>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</si>
  <si>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</si>
  <si>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</si>
  <si>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</si>
  <si>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</si>
  <si>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</si>
  <si>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</si>
  <si>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</si>
  <si>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</si>
  <si>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</si>
  <si>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</si>
  <si>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</si>
  <si>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</si>
  <si>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</si>
  <si>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</si>
  <si>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</si>
  <si>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</si>
  <si>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</si>
  <si>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</si>
  <si>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</si>
  <si>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</si>
  <si>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</si>
  <si>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</si>
  <si>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</si>
  <si>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</si>
  <si>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</si>
  <si>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</si>
  <si>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</si>
  <si>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</si>
  <si>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</si>
  <si>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</si>
  <si>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</si>
  <si>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</si>
  <si>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</si>
  <si>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</si>
  <si>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</si>
  <si>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</si>
  <si>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</si>
  <si>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</si>
  <si>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</si>
  <si>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</si>
  <si>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</si>
  <si>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</si>
  <si>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</si>
  <si>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</si>
  <si>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</si>
  <si>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</si>
  <si>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</si>
  <si>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</si>
  <si>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</si>
  <si>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</si>
  <si>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</si>
  <si>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</si>
  <si>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</si>
  <si>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</si>
  <si>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</si>
  <si>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</si>
  <si>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</si>
  <si>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</si>
  <si>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</si>
  <si>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</si>
  <si>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</si>
  <si>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</si>
  <si>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</si>
  <si>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</si>
  <si>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</si>
  <si>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</si>
  <si>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</si>
  <si>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</si>
  <si>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</si>
  <si>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</si>
  <si>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</si>
  <si>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</si>
  <si>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</si>
  <si>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</si>
  <si>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</si>
  <si>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</si>
  <si>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</si>
  <si>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</si>
  <si>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</si>
  <si>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</si>
  <si>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</si>
  <si>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</si>
  <si>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</si>
  <si>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</si>
  <si>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</si>
  <si>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</si>
  <si>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</si>
  <si>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</si>
  <si>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</si>
  <si>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</si>
  <si>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</si>
  <si>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</si>
  <si>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</si>
  <si>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</si>
  <si>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</si>
  <si>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</si>
  <si>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</si>
  <si>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</si>
  <si>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</si>
  <si>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</si>
  <si>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</si>
  <si>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</si>
  <si>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</si>
  <si>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</si>
  <si>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</si>
  <si>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</si>
  <si>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</si>
  <si>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</si>
  <si>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</si>
  <si>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</si>
  <si>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</si>
  <si>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</si>
  <si>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</si>
  <si>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</si>
  <si>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</si>
  <si>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</si>
  <si>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</si>
  <si>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</si>
  <si>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</si>
  <si>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</si>
  <si>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</si>
  <si>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</si>
  <si>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</si>
  <si>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</si>
  <si>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</si>
  <si>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</si>
  <si>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</si>
  <si>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</si>
  <si>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</si>
  <si>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</si>
  <si>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</si>
  <si>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</si>
  <si>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</si>
  <si>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</si>
  <si>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</si>
  <si>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</si>
  <si>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</si>
  <si>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</si>
  <si>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</si>
  <si>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</si>
  <si>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</si>
  <si>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</si>
  <si>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</si>
  <si>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</si>
  <si>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</si>
  <si>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</si>
  <si>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</si>
  <si>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</si>
  <si>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</si>
  <si>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</si>
  <si>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</si>
  <si>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</si>
  <si>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</si>
  <si>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</si>
  <si>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</si>
  <si>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</si>
  <si>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</si>
  <si>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</si>
  <si>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</si>
  <si>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</si>
  <si>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</si>
  <si>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</si>
  <si>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</si>
  <si>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</si>
  <si>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</si>
  <si>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</si>
  <si>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</si>
  <si>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</si>
  <si>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</si>
  <si>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</si>
  <si>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</si>
  <si>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</si>
  <si>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</si>
  <si>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</si>
  <si>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</si>
  <si>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</si>
  <si>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</si>
  <si>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</si>
  <si>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</si>
  <si>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</si>
  <si>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</si>
  <si>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</si>
  <si>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</si>
  <si>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</si>
  <si>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</si>
  <si>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</si>
  <si>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</si>
  <si>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</si>
  <si>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</si>
  <si>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</si>
  <si>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</si>
  <si>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</si>
  <si>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</si>
  <si>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</si>
  <si>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</si>
  <si>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</si>
  <si>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</si>
  <si>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</si>
  <si>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</si>
  <si>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</si>
  <si>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</si>
  <si>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</si>
  <si>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</si>
  <si>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</si>
  <si>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</si>
  <si>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</si>
  <si>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</si>
  <si>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</si>
  <si>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</si>
  <si>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</si>
  <si>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</si>
  <si>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</si>
  <si>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</si>
  <si>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</si>
  <si>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</si>
  <si>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</si>
  <si>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</si>
  <si>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</si>
  <si>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</si>
  <si>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</si>
  <si>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</si>
  <si>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</si>
  <si>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</si>
  <si>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</si>
  <si>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</si>
  <si>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</si>
  <si>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</si>
  <si>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</si>
  <si>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</si>
  <si>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</si>
  <si>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</si>
  <si>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</si>
  <si>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</si>
  <si>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</si>
  <si>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</si>
  <si>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</si>
  <si>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</si>
  <si>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</si>
  <si>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</si>
  <si>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</si>
  <si>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</si>
  <si>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</si>
  <si>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</si>
  <si>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</si>
  <si>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</si>
  <si>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</si>
  <si>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</si>
  <si>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</si>
  <si>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</si>
  <si>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</si>
  <si>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</si>
  <si>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</si>
  <si>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</si>
  <si>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</si>
  <si>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</si>
  <si>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</si>
  <si>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</si>
  <si>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</si>
  <si>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</si>
  <si>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</si>
  <si>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</si>
  <si>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</si>
  <si>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</si>
  <si>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</si>
  <si>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</si>
  <si>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</si>
  <si>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</si>
  <si>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</si>
  <si>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</si>
  <si>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</si>
  <si>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</si>
  <si>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</si>
  <si>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</si>
  <si>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</si>
  <si>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</si>
  <si>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</si>
  <si>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</si>
  <si>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</si>
  <si>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</si>
  <si>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</si>
  <si>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</si>
  <si>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</si>
  <si>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</si>
  <si>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</si>
  <si>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</si>
  <si>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</si>
  <si>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</si>
  <si>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</si>
  <si>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</si>
  <si>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</si>
  <si>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</si>
  <si>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</si>
  <si>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</si>
  <si>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</si>
  <si>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</si>
  <si>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</si>
  <si>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</si>
  <si>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</si>
  <si>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</si>
  <si>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</si>
  <si>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</si>
  <si>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</si>
  <si>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</si>
  <si>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</si>
  <si>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</si>
  <si>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</si>
  <si>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</si>
  <si>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</si>
  <si>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</si>
  <si>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</si>
  <si>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</si>
  <si>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</si>
  <si>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</si>
  <si>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</si>
  <si>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</si>
  <si>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</si>
  <si>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</si>
  <si>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</si>
  <si>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</si>
  <si>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</si>
  <si>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</si>
  <si>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</si>
  <si>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</si>
  <si>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</si>
  <si>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</si>
  <si>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</si>
  <si>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</si>
  <si>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</si>
  <si>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</si>
  <si>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</si>
  <si>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</si>
  <si>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</si>
  <si>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</si>
  <si>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</si>
  <si>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</si>
  <si>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</si>
  <si>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</si>
  <si>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</si>
  <si>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</si>
  <si>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</si>
  <si>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</si>
  <si>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</si>
  <si>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</si>
  <si>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</si>
  <si>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</si>
  <si>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</si>
  <si>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</si>
  <si>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</si>
  <si>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</si>
  <si>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</si>
  <si>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</si>
  <si>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</si>
  <si>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</si>
  <si>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</si>
  <si>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</si>
  <si>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</si>
  <si>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</si>
  <si>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</si>
  <si>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</si>
  <si>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</si>
  <si>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</si>
  <si>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</si>
  <si>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</si>
  <si>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</si>
  <si>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</si>
  <si>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</si>
  <si>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</si>
  <si>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</si>
  <si>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</si>
  <si>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</si>
  <si>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</si>
  <si>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</si>
  <si>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</si>
  <si>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</si>
  <si>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</si>
  <si>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</si>
  <si>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</si>
  <si>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</si>
  <si>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</si>
  <si>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</si>
  <si>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</si>
  <si>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</si>
  <si>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</si>
  <si>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</si>
  <si>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</si>
  <si>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</si>
  <si>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</si>
  <si>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</si>
  <si>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</si>
  <si>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</si>
  <si>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</si>
  <si>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</si>
  <si>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</si>
  <si>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</si>
  <si>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</si>
  <si>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</si>
  <si>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</si>
  <si>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</si>
  <si>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</si>
  <si>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</si>
  <si>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</si>
  <si>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</si>
  <si>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</si>
  <si>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</si>
  <si>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</si>
  <si>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</si>
  <si>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</si>
  <si>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</si>
  <si>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</si>
  <si>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</si>
  <si>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</si>
  <si>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</si>
  <si>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</si>
  <si>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</si>
  <si>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</si>
  <si>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</si>
  <si>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</si>
  <si>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</si>
  <si>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</si>
  <si>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</si>
  <si>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</si>
  <si>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</si>
  <si>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</si>
  <si>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</si>
  <si>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</si>
  <si>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</si>
  <si>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</si>
  <si>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</si>
  <si>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</si>
  <si>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</si>
  <si>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</si>
  <si>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</si>
  <si>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</si>
  <si>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</si>
  <si>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</si>
  <si>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</si>
  <si>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</si>
  <si>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</si>
  <si>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</si>
  <si>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</si>
  <si>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</si>
  <si>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</si>
  <si>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</si>
  <si>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</si>
  <si>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</si>
  <si>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</si>
  <si>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</si>
  <si>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</si>
  <si>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</si>
  <si>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</si>
  <si>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</si>
  <si>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</si>
  <si>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</si>
  <si>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</si>
  <si>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</si>
  <si>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</si>
  <si>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</si>
  <si>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</si>
  <si>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</si>
  <si>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</si>
  <si>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</si>
  <si>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</si>
  <si>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</si>
  <si>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</si>
  <si>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</si>
  <si>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</si>
  <si>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</si>
  <si>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</si>
  <si>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</si>
  <si>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</si>
  <si>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</si>
  <si>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</si>
  <si>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</si>
  <si>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</si>
  <si>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</si>
  <si>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</si>
  <si>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</si>
  <si>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</si>
  <si>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</si>
  <si>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</si>
  <si>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</si>
  <si>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</si>
  <si>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</si>
  <si>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</si>
  <si>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</si>
  <si>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</si>
  <si>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</si>
  <si>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</si>
  <si>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</si>
  <si>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</si>
  <si>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</si>
  <si>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</si>
  <si>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</si>
  <si>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</si>
  <si>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</si>
  <si>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</si>
  <si>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</si>
  <si>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</si>
  <si>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</si>
  <si>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</si>
  <si>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</si>
  <si>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</si>
  <si>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</si>
  <si>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</si>
  <si>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</si>
  <si>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</si>
  <si>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</si>
  <si>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</si>
  <si>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</si>
  <si>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</si>
  <si>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</si>
  <si>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</si>
  <si>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</si>
  <si>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</si>
  <si>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</si>
  <si>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</si>
  <si>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</si>
  <si>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</si>
  <si>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</si>
  <si>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</si>
  <si>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</si>
  <si>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</si>
  <si>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</si>
  <si>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</si>
  <si>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</si>
  <si>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</si>
  <si>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</si>
  <si>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</si>
  <si>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</si>
  <si>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</si>
  <si>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</si>
  <si>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</si>
  <si>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</si>
  <si>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</si>
  <si>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</si>
  <si>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</si>
  <si>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</si>
  <si>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</si>
  <si>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</si>
  <si>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</si>
  <si>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</si>
  <si>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</si>
  <si>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</si>
  <si>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</si>
  <si>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</si>
  <si>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</si>
  <si>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</si>
  <si>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</si>
  <si>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</si>
  <si>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</si>
  <si>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</si>
  <si>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</si>
  <si>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</si>
  <si>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</si>
  <si>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</si>
  <si>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</si>
  <si>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</si>
  <si>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</si>
  <si>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</si>
  <si>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</si>
  <si>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</si>
  <si>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</si>
  <si>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</si>
  <si>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</si>
  <si>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</si>
  <si>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</si>
  <si>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</si>
  <si>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</si>
  <si>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</si>
  <si>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</si>
  <si>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</si>
  <si>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</si>
  <si>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</si>
  <si>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</si>
  <si>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</si>
  <si>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</si>
  <si>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</si>
  <si>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</si>
  <si>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</si>
  <si>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</si>
  <si>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</si>
  <si>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</si>
  <si>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</si>
  <si>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</si>
  <si>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</si>
  <si>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</si>
  <si>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</si>
  <si>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</si>
  <si>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</si>
  <si>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</si>
  <si>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</si>
  <si>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</si>
  <si>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</si>
  <si>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</si>
  <si>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</si>
  <si>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</si>
  <si>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</si>
  <si>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</si>
  <si>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</si>
  <si>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</si>
  <si>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</si>
  <si>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</si>
  <si>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</si>
  <si>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</si>
  <si>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</si>
  <si>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</si>
  <si>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</si>
  <si>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</si>
  <si>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</si>
  <si>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</si>
  <si>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</si>
  <si>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</si>
  <si>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</si>
  <si>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</si>
  <si>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</si>
  <si>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</si>
  <si>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</si>
  <si>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</si>
  <si>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</si>
  <si>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</si>
  <si>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</si>
  <si>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</si>
  <si>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</si>
  <si>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</si>
  <si>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</si>
  <si>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</si>
  <si>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</si>
  <si>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</si>
  <si>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</si>
  <si>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</si>
  <si>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</si>
  <si>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</si>
  <si>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</si>
  <si>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</si>
  <si>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</si>
  <si>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</si>
  <si>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</si>
  <si>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</si>
  <si>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</si>
  <si>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</si>
  <si>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</si>
  <si>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</si>
  <si>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</si>
  <si>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</si>
  <si>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</si>
  <si>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</si>
  <si>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</si>
  <si>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</si>
  <si>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</si>
  <si>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</si>
  <si>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</si>
  <si>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</si>
  <si>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</si>
  <si>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</si>
  <si>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</si>
  <si>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</si>
  <si>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</si>
  <si>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</si>
  <si>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</si>
  <si>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</si>
  <si>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</si>
  <si>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</si>
  <si>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</si>
  <si>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</si>
  <si>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</si>
  <si>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</si>
  <si>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</si>
  <si>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</si>
  <si>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</si>
  <si>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</si>
  <si>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</si>
  <si>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</si>
  <si>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</si>
  <si>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</si>
  <si>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</si>
  <si>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</si>
  <si>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</si>
  <si>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</si>
  <si>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</si>
  <si>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</si>
  <si>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</si>
  <si>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</si>
  <si>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</si>
  <si>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</si>
  <si>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</si>
  <si>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</si>
  <si>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</si>
  <si>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</si>
  <si>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</si>
  <si>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</si>
  <si>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</si>
  <si>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</si>
  <si>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</si>
  <si>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</si>
  <si>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</si>
  <si>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</si>
  <si>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</si>
  <si>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</si>
  <si>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</si>
  <si>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</si>
  <si>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</si>
  <si>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</si>
  <si>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</si>
  <si>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</si>
  <si>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</si>
  <si>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</si>
  <si>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</si>
  <si>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</si>
  <si>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</si>
  <si>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</si>
  <si>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</si>
  <si>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</si>
  <si>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</si>
  <si>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</si>
  <si>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</si>
  <si>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</si>
  <si>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</si>
  <si>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</si>
  <si>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</si>
  <si>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</si>
  <si>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</si>
  <si>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</si>
  <si>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</si>
  <si>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</si>
  <si>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</si>
  <si>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</si>
  <si>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</si>
  <si>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</si>
  <si>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</si>
  <si>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</si>
  <si>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</si>
  <si>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</si>
  <si>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</si>
  <si>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</si>
  <si>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</si>
  <si>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</si>
  <si>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</si>
  <si>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</si>
  <si>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</si>
  <si>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</si>
  <si>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</si>
  <si>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</si>
  <si>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</si>
  <si>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</si>
  <si>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</si>
  <si>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</si>
  <si>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</si>
  <si>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</si>
  <si>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</si>
  <si>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</si>
  <si>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</si>
  <si>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</si>
  <si>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</si>
  <si>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</si>
  <si>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</si>
  <si>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</si>
  <si>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</si>
  <si>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</si>
  <si>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</si>
  <si>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</si>
  <si>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</si>
  <si>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</si>
  <si>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</si>
  <si>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</si>
  <si>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</si>
  <si>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</si>
  <si>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</si>
  <si>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</si>
  <si>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</si>
  <si>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</si>
  <si>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</si>
  <si>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</si>
  <si>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</si>
  <si>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</si>
  <si>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</si>
  <si>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</si>
  <si>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</si>
  <si>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</si>
  <si>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</si>
  <si>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</si>
  <si>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</si>
  <si>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</si>
  <si>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</si>
  <si>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</si>
  <si>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</si>
  <si>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</si>
  <si>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</si>
  <si>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</si>
  <si>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</si>
  <si>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</si>
  <si>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</si>
  <si>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</si>
  <si>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</si>
  <si>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</si>
  <si>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</si>
  <si>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</si>
  <si>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</si>
  <si>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</si>
  <si>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</si>
  <si>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</si>
  <si>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</si>
  <si>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</si>
  <si>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</si>
  <si>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</si>
  <si>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</si>
  <si>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</si>
  <si>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</si>
  <si>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</si>
  <si>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</si>
  <si>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</si>
  <si>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</si>
  <si>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</si>
  <si>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</si>
  <si>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</si>
  <si>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</si>
  <si>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</si>
  <si>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</si>
  <si>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</si>
  <si>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</si>
  <si>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</si>
  <si>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</si>
  <si>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</si>
  <si>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</si>
  <si>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</si>
  <si>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</si>
  <si>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</si>
  <si>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</si>
  <si>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</si>
  <si>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</si>
  <si>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</si>
  <si>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</si>
  <si>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</si>
  <si>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</si>
  <si>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</si>
  <si>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</si>
  <si>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</si>
  <si>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</si>
  <si>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</si>
  <si>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</si>
  <si>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</si>
  <si>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</si>
  <si>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</si>
  <si>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</si>
  <si>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</si>
  <si>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</si>
  <si>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</si>
  <si>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</si>
  <si>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</si>
  <si>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</si>
  <si>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</si>
  <si>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</si>
  <si>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</si>
  <si>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</si>
  <si>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</si>
  <si>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</si>
  <si>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</si>
  <si>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</si>
  <si>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</si>
  <si>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</si>
  <si>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</si>
  <si>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</si>
  <si>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</si>
  <si>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</si>
  <si>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</si>
  <si>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</si>
  <si>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</si>
  <si>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</si>
  <si>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</si>
  <si>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</si>
  <si>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</si>
  <si>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</si>
  <si>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</si>
  <si>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</si>
  <si>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</si>
  <si>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</si>
  <si>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</si>
  <si>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</si>
  <si>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</si>
  <si>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</si>
  <si>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</si>
  <si>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</si>
  <si>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</si>
  <si>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</si>
  <si>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</si>
  <si>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</si>
  <si>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</si>
  <si>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</si>
  <si>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</si>
  <si>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</si>
  <si>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</si>
  <si>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</si>
  <si>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</si>
  <si>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</si>
  <si>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</si>
  <si>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</si>
  <si>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</si>
  <si>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</si>
  <si>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</si>
  <si>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</si>
  <si>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</si>
  <si>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</si>
  <si>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</si>
  <si>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</si>
  <si>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</si>
  <si>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</si>
  <si>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</si>
  <si>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</si>
  <si>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</si>
  <si>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</si>
  <si>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</si>
  <si>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</si>
  <si>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</si>
  <si>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</si>
  <si>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</si>
  <si>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</si>
  <si>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</si>
  <si>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</si>
  <si>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</si>
  <si>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</si>
  <si>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</si>
  <si>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</si>
  <si>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</si>
  <si>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</si>
  <si>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</si>
  <si>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</si>
  <si>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</si>
  <si>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</si>
  <si>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</si>
  <si>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</si>
  <si>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</si>
  <si>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</si>
  <si>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</si>
  <si>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</si>
  <si>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</si>
  <si>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</si>
  <si>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</si>
  <si>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</si>
  <si>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</si>
  <si>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</si>
  <si>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</si>
  <si>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</si>
  <si>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</si>
  <si>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</si>
  <si>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</si>
  <si>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</si>
  <si>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</si>
  <si>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</si>
  <si>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</si>
  <si>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</si>
  <si>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</si>
  <si>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</si>
  <si>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</si>
  <si>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</si>
  <si>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</si>
  <si>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</si>
  <si>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</si>
  <si>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</si>
  <si>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</si>
  <si>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</si>
  <si>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</si>
  <si>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</si>
  <si>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</si>
  <si>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</si>
  <si>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</si>
  <si>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</si>
  <si>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</si>
  <si>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</si>
  <si>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</si>
  <si>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</si>
  <si>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</si>
  <si>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</si>
  <si>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</si>
  <si>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</si>
  <si>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</si>
  <si>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</si>
  <si>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</si>
  <si>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</si>
  <si>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</si>
  <si>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</si>
  <si>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</si>
  <si>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</si>
  <si>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</si>
  <si>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</si>
  <si>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</si>
  <si>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</si>
  <si>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</si>
  <si>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</si>
  <si>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</si>
  <si>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</si>
  <si>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</si>
  <si>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</si>
  <si>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</si>
  <si>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</si>
  <si>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</si>
  <si>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</si>
  <si>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</si>
  <si>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</si>
  <si>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</si>
  <si>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</si>
  <si>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</si>
  <si>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</si>
  <si>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</si>
  <si>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</si>
  <si>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</si>
  <si>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</si>
  <si>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</si>
  <si>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</si>
  <si>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</si>
  <si>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</si>
  <si>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</si>
  <si>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</si>
  <si>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</si>
  <si>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</si>
  <si>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</si>
  <si>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</si>
  <si>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</si>
  <si>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</si>
  <si>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</si>
  <si>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</si>
  <si>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</si>
  <si>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</si>
  <si>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</si>
  <si>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</si>
  <si>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</si>
  <si>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</si>
  <si>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</si>
  <si>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</si>
  <si>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</si>
  <si>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</si>
  <si>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</si>
  <si>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</si>
  <si>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</si>
  <si>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</si>
  <si>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</si>
  <si>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</si>
  <si>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</si>
  <si>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</si>
  <si>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</si>
  <si>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</si>
  <si>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</si>
  <si>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</si>
  <si>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</si>
  <si>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</si>
  <si>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</si>
  <si>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</si>
  <si>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</si>
  <si>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</si>
  <si>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</si>
  <si>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</si>
  <si>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</si>
  <si>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</si>
  <si>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</si>
  <si>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</si>
  <si>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</si>
  <si>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</si>
  <si>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</si>
  <si>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</si>
  <si>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</si>
  <si>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</si>
  <si>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</si>
  <si>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</si>
  <si>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</si>
  <si>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</si>
  <si>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</si>
  <si>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</si>
  <si>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</si>
  <si>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</si>
  <si>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</si>
  <si>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</si>
  <si>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</si>
  <si>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</si>
  <si>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</si>
  <si>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</si>
  <si>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</si>
  <si>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</si>
  <si>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</si>
  <si>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</si>
  <si>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</si>
  <si>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</si>
  <si>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</si>
  <si>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</si>
  <si>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</si>
  <si>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</si>
  <si>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</si>
  <si>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</si>
  <si>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</si>
  <si>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</si>
  <si>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</si>
  <si>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</si>
  <si>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</si>
  <si>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</si>
  <si>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</si>
  <si>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</si>
  <si>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</si>
  <si>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</si>
  <si>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</si>
  <si>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</si>
  <si>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</si>
  <si>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</si>
  <si>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</si>
  <si>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</si>
  <si>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</si>
  <si>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</si>
  <si>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</si>
  <si>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</si>
  <si>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</si>
  <si>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</si>
  <si>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</si>
  <si>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</si>
  <si>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</si>
  <si>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</si>
  <si>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</si>
  <si>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</si>
  <si>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</si>
  <si>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</si>
  <si>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</si>
  <si>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</si>
  <si>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</si>
  <si>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</si>
  <si>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</si>
  <si>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</si>
  <si>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</si>
  <si>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</si>
  <si>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</si>
  <si>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</si>
  <si>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</si>
  <si>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</si>
  <si>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</si>
  <si>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</si>
  <si>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</si>
  <si>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</si>
  <si>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</si>
  <si>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</si>
  <si>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</si>
  <si>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</si>
  <si>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</si>
  <si>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</si>
  <si>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</si>
  <si>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</si>
  <si>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</si>
  <si>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</si>
  <si>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</si>
  <si>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</si>
  <si>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</si>
  <si>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</si>
  <si>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</si>
  <si>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</si>
  <si>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</si>
  <si>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</si>
  <si>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</si>
  <si>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</si>
  <si>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</si>
  <si>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</si>
  <si>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</si>
  <si>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</si>
  <si>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</si>
  <si>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</si>
  <si>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</si>
  <si>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</si>
  <si>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</si>
  <si>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</si>
  <si>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</si>
  <si>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</si>
  <si>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</si>
  <si>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</si>
  <si>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</si>
  <si>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</si>
  <si>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</si>
  <si>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</si>
  <si>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</si>
  <si>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</si>
  <si>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</si>
  <si>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</si>
  <si>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</si>
  <si>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</si>
  <si>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</si>
  <si>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</si>
  <si>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</si>
  <si>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</si>
  <si>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</si>
  <si>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</si>
  <si>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</si>
  <si>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</si>
  <si>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</si>
  <si>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</si>
  <si>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</si>
  <si>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</si>
  <si>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</si>
  <si>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</si>
  <si>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</si>
  <si>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</si>
  <si>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</si>
  <si>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</si>
  <si>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</si>
  <si>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</si>
  <si>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</si>
  <si>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</si>
  <si>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</si>
  <si>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</si>
  <si>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</si>
  <si>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</si>
  <si>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</si>
  <si>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</si>
  <si>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</si>
  <si>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</si>
  <si>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</si>
  <si>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</si>
  <si>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</si>
  <si>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</si>
  <si>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</si>
  <si>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</si>
  <si>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</si>
  <si>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</si>
  <si>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</si>
  <si>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</si>
  <si>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</si>
  <si>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</si>
  <si>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</si>
  <si>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</si>
  <si>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</si>
  <si>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</si>
  <si>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</si>
  <si>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</si>
  <si>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</si>
  <si>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</si>
  <si>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</si>
  <si>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</si>
  <si>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</si>
  <si>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</si>
  <si>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</si>
  <si>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</si>
  <si>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</si>
  <si>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</si>
  <si>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</si>
  <si>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</si>
  <si>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</si>
  <si>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</si>
  <si>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</si>
  <si>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</si>
  <si>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</si>
  <si>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</si>
  <si>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</si>
  <si>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</si>
  <si>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</si>
  <si>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</si>
  <si>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</si>
  <si>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</si>
  <si>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</si>
  <si>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</si>
  <si>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</si>
  <si>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</si>
  <si>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</si>
  <si>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</si>
  <si>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</si>
  <si>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</si>
  <si>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</si>
  <si>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</si>
  <si>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</si>
  <si>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</si>
  <si>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</si>
  <si>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</si>
  <si>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</si>
  <si>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</si>
  <si>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</si>
  <si>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</si>
  <si>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</si>
  <si>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</si>
  <si>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</si>
  <si>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</si>
  <si>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</si>
  <si>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</si>
  <si>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</si>
  <si>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</si>
  <si>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</si>
  <si>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</si>
  <si>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</si>
  <si>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</si>
  <si>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</si>
  <si>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</si>
  <si>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</si>
  <si>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</si>
  <si>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</si>
  <si>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</si>
  <si>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</si>
  <si>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</si>
  <si>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</si>
  <si>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</si>
  <si>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</si>
  <si>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</si>
  <si>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</si>
  <si>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</si>
  <si>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</si>
  <si>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</si>
  <si>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</si>
  <si>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</si>
  <si>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</si>
  <si>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</si>
  <si>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</si>
  <si>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</si>
  <si>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</si>
  <si>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</si>
  <si>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</si>
  <si>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</si>
  <si>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</si>
  <si>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</si>
  <si>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</si>
  <si>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</si>
  <si>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</si>
  <si>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</si>
  <si>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</si>
  <si>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</si>
  <si>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</si>
  <si>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</si>
  <si>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</si>
  <si>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</si>
  <si>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</si>
  <si>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</si>
  <si>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</si>
  <si>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</si>
  <si>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</si>
  <si>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</si>
  <si>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</si>
  <si>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</si>
  <si>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</si>
  <si>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</si>
  <si>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</si>
  <si>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</si>
  <si>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</si>
  <si>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</si>
  <si>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</si>
  <si>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</si>
  <si>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</si>
  <si>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</si>
  <si>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</si>
  <si>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</si>
  <si>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</si>
  <si>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</si>
  <si>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</si>
  <si>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</si>
  <si>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</si>
  <si>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</si>
  <si>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</si>
  <si>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</si>
  <si>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</si>
  <si>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</si>
  <si>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</si>
  <si>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</si>
  <si>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</si>
  <si>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</si>
  <si>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</si>
  <si>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</si>
  <si>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</si>
  <si>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</si>
  <si>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</si>
  <si>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</si>
  <si>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</si>
  <si>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</si>
  <si>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</si>
  <si>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</si>
  <si>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</si>
  <si>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</si>
  <si>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</si>
  <si>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</si>
  <si>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</si>
  <si>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</si>
  <si>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</si>
  <si>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</si>
  <si>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</si>
  <si>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</si>
  <si>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</si>
  <si>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</si>
  <si>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</si>
  <si>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</si>
  <si>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</si>
  <si>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</si>
  <si>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</si>
  <si>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</si>
  <si>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</si>
  <si>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</si>
  <si>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</si>
  <si>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</si>
  <si>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</si>
  <si>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</si>
  <si>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</si>
  <si>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</si>
  <si>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</si>
  <si>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</si>
  <si>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</si>
  <si>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</si>
  <si>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</si>
  <si>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</si>
  <si>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</si>
  <si>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</si>
  <si>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</si>
  <si>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</si>
  <si>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</si>
  <si>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</si>
  <si>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</si>
  <si>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</si>
  <si>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</si>
  <si>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</si>
  <si>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</si>
  <si>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</si>
  <si>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</si>
  <si>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</si>
  <si>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</si>
  <si>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</si>
  <si>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</si>
  <si>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</si>
  <si>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</si>
  <si>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</si>
  <si>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</si>
  <si>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</si>
  <si>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</si>
  <si>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</si>
  <si>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</si>
  <si>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</si>
  <si>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</si>
  <si>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</si>
  <si>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</si>
  <si>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</si>
  <si>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</si>
  <si>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</si>
  <si>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</si>
  <si>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</si>
  <si>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</si>
  <si>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</si>
  <si>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</si>
  <si>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</si>
  <si>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</si>
  <si>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</si>
  <si>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</si>
  <si>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</si>
  <si>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</si>
  <si>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</si>
  <si>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</si>
  <si>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</si>
  <si>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</si>
  <si>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</si>
  <si>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</si>
  <si>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</si>
  <si>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</si>
  <si>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</si>
  <si>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</si>
  <si>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</si>
  <si>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</si>
  <si>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</si>
  <si>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</si>
  <si>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</si>
  <si>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</si>
  <si>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</si>
  <si>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</si>
  <si>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</si>
  <si>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</si>
  <si>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</si>
  <si>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</si>
  <si>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</si>
  <si>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</si>
  <si>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</si>
  <si>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</si>
  <si>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</si>
  <si>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</si>
  <si>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</si>
  <si>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</si>
  <si>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</si>
  <si>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</si>
  <si>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</si>
  <si>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</si>
  <si>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</si>
  <si>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</si>
  <si>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</si>
  <si>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</si>
  <si>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</si>
  <si>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</si>
  <si>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</si>
  <si>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</si>
  <si>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</si>
  <si>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</si>
  <si>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</si>
  <si>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</si>
  <si>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</si>
  <si>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</si>
  <si>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</si>
  <si>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</si>
  <si>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</si>
  <si>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</si>
  <si>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</si>
  <si>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</si>
  <si>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</si>
  <si>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</si>
  <si>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</si>
  <si>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</si>
  <si>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</si>
  <si>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</si>
  <si>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</si>
  <si>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</si>
  <si>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</si>
  <si>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</si>
  <si>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</si>
  <si>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</si>
  <si>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</si>
  <si>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</si>
  <si>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</si>
  <si>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</si>
  <si>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</si>
  <si>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</si>
  <si>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</si>
  <si>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</si>
  <si>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</si>
  <si>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</si>
  <si>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</si>
  <si>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</si>
  <si>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</si>
  <si>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</si>
  <si>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</si>
  <si>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</si>
  <si>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</si>
  <si>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</si>
  <si>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</si>
  <si>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</si>
  <si>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</si>
  <si>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</si>
  <si>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</si>
  <si>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</si>
  <si>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</si>
  <si>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</si>
  <si>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</si>
  <si>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</si>
  <si>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</si>
  <si>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</si>
  <si>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</si>
  <si>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</si>
  <si>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</si>
  <si>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</si>
  <si>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</si>
  <si>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</si>
  <si>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</si>
  <si>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</si>
  <si>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</si>
  <si>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</si>
  <si>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</si>
  <si>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</si>
  <si>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</si>
  <si>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</si>
  <si>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</si>
  <si>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</si>
  <si>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</si>
  <si>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</si>
  <si>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</si>
  <si>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</si>
  <si>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</si>
  <si>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</si>
  <si>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</si>
  <si>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</si>
  <si>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</si>
  <si>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</si>
  <si>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</si>
  <si>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</si>
  <si>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</si>
  <si>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</si>
  <si>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</si>
  <si>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</si>
  <si>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</si>
  <si>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</si>
  <si>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</si>
  <si>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</si>
  <si>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</si>
  <si>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</si>
  <si>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</si>
  <si>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</si>
  <si>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</si>
  <si>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</si>
  <si>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</si>
  <si>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</si>
  <si>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</si>
  <si>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</si>
  <si>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</si>
  <si>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</si>
  <si>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</si>
  <si>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</si>
  <si>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</si>
  <si>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</si>
  <si>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</si>
  <si>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</si>
  <si>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</si>
  <si>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</si>
  <si>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</si>
  <si>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</si>
  <si>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</si>
  <si>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</si>
  <si>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</si>
  <si>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</si>
  <si>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</si>
  <si>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</si>
  <si>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</si>
  <si>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</si>
  <si>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</si>
  <si>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</si>
  <si>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</si>
  <si>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</si>
  <si>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</si>
  <si>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</si>
  <si>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</si>
  <si>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</si>
  <si>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</si>
  <si>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</si>
  <si>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</si>
  <si>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</si>
  <si>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</si>
  <si>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</si>
  <si>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</si>
  <si>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</si>
  <si>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</si>
  <si>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</si>
  <si>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</si>
  <si>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</si>
  <si>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</si>
  <si>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</si>
  <si>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</si>
  <si>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</si>
  <si>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</si>
  <si>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</si>
  <si>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</si>
  <si>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</si>
  <si>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</si>
  <si>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</si>
  <si>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</si>
  <si>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</si>
  <si>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</si>
  <si>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</si>
  <si>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</si>
  <si>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</si>
  <si>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</si>
  <si>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</si>
  <si>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</si>
  <si>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</si>
  <si>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</si>
  <si>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</si>
  <si>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</si>
  <si>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</si>
  <si>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</si>
  <si>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</si>
  <si>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</si>
  <si>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</si>
  <si>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</si>
  <si>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</si>
  <si>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</si>
  <si>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</si>
  <si>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</si>
  <si>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</si>
  <si>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</si>
  <si>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</si>
  <si>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</si>
  <si>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</si>
  <si>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</si>
  <si>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</si>
  <si>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</si>
  <si>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</si>
  <si>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</si>
  <si>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</si>
  <si>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</si>
  <si>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</si>
  <si>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</si>
  <si>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</si>
  <si>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</si>
  <si>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</si>
  <si>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</si>
  <si>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</si>
  <si>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</si>
  <si>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</si>
  <si>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</si>
  <si>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</si>
  <si>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</si>
  <si>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</si>
  <si>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</si>
  <si>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</si>
  <si>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</si>
  <si>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</si>
  <si>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</si>
  <si>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</si>
  <si>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</si>
  <si>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</si>
  <si>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</si>
  <si>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</si>
  <si>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</si>
  <si>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</si>
  <si>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</si>
  <si>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</si>
  <si>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</si>
  <si>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</si>
  <si>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</si>
  <si>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</si>
  <si>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</si>
  <si>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</si>
  <si>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</si>
  <si>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</si>
  <si>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</si>
  <si>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</si>
  <si>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</si>
  <si>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</si>
  <si>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</si>
  <si>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</si>
  <si>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</si>
  <si>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</si>
  <si>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</si>
  <si>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</si>
  <si>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</si>
  <si>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</si>
  <si>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</si>
  <si>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</si>
  <si>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</si>
  <si>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</si>
  <si>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</si>
  <si>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</si>
  <si>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</si>
  <si>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</si>
  <si>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</si>
  <si>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</si>
  <si>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</si>
  <si>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</si>
  <si>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</si>
  <si>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</si>
  <si>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</si>
  <si>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</si>
  <si>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</si>
  <si>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</si>
  <si>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</si>
  <si>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</si>
  <si>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</si>
  <si>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</si>
  <si>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</si>
  <si>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</si>
  <si>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</si>
  <si>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</si>
  <si>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</si>
  <si>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</si>
  <si>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</si>
  <si>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</si>
  <si>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</si>
  <si>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</si>
  <si>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</si>
  <si>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</si>
  <si>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</si>
  <si>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</si>
  <si>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</si>
  <si>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</si>
  <si>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</si>
  <si>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</si>
  <si>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</si>
  <si>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</si>
  <si>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</si>
  <si>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</si>
  <si>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</si>
  <si>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</si>
  <si>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</si>
  <si>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</si>
  <si>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</si>
  <si>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</si>
  <si>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</si>
  <si>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</si>
  <si>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</si>
  <si>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</si>
  <si>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</si>
  <si>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</si>
  <si>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</si>
  <si>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</si>
  <si>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</si>
  <si>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</si>
  <si>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</si>
  <si>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</si>
  <si>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</si>
  <si>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</si>
  <si>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</si>
  <si>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</si>
  <si>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</si>
  <si>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</si>
  <si>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</si>
  <si>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</si>
  <si>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</si>
  <si>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</si>
  <si>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</si>
  <si>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</si>
  <si>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</si>
  <si>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</si>
  <si>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</si>
  <si>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</si>
  <si>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</si>
  <si>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</si>
  <si>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</si>
  <si>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</si>
  <si>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</si>
  <si>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</si>
  <si>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</si>
  <si>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</si>
  <si>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</si>
  <si>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</si>
  <si>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</si>
  <si>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</si>
  <si>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</si>
  <si>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</si>
  <si>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</si>
  <si>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</si>
  <si>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</si>
  <si>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</si>
  <si>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</si>
  <si>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</si>
  <si>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</si>
  <si>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</si>
  <si>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</si>
  <si>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</si>
  <si>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</si>
  <si>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</si>
  <si>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</si>
  <si>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</si>
  <si>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</si>
  <si>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</si>
  <si>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</si>
  <si>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</si>
  <si>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</si>
  <si>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</si>
  <si>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</si>
  <si>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</si>
  <si>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</si>
  <si>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</si>
  <si>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</si>
  <si>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</si>
  <si>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</si>
  <si>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</si>
  <si>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</si>
  <si>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</si>
  <si>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</si>
  <si>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</si>
  <si>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</si>
  <si>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</si>
  <si>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</si>
  <si>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</si>
  <si>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</si>
  <si>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</si>
  <si>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</si>
  <si>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</si>
  <si>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</si>
  <si>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</si>
  <si>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</si>
  <si>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</si>
  <si>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</si>
  <si>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</si>
  <si>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</si>
  <si>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</si>
  <si>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</si>
  <si>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</si>
  <si>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</si>
  <si>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</si>
  <si>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</si>
  <si>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</si>
  <si>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</si>
  <si>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</si>
  <si>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</si>
  <si>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</si>
  <si>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</si>
  <si>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</si>
  <si>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</si>
  <si>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</si>
  <si>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</si>
  <si>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</si>
  <si>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</si>
  <si>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</si>
  <si>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</si>
  <si>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</si>
  <si>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</si>
  <si>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</si>
  <si>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</si>
  <si>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</si>
  <si>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</si>
  <si>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</si>
  <si>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</si>
  <si>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</si>
  <si>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</si>
  <si>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</si>
  <si>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</si>
  <si>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</si>
  <si>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</si>
  <si>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</si>
  <si>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</si>
  <si>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</si>
  <si>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</si>
  <si>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</si>
  <si>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</si>
  <si>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</si>
  <si>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</si>
  <si>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</si>
  <si>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</si>
  <si>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</si>
  <si>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</si>
  <si>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</si>
  <si>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</si>
  <si>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</si>
  <si>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</si>
  <si>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</si>
  <si>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</si>
  <si>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</si>
  <si>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</si>
  <si>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</si>
  <si>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</si>
  <si>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</si>
  <si>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</si>
  <si>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</si>
  <si>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</si>
  <si>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</si>
  <si>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</si>
  <si>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</si>
  <si>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</si>
  <si>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</si>
  <si>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</si>
  <si>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</si>
  <si>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</si>
  <si>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</si>
  <si>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</si>
  <si>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</si>
  <si>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</si>
  <si>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</si>
  <si>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</si>
  <si>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</si>
  <si>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</si>
  <si>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</si>
  <si>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</si>
  <si>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</si>
  <si>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</si>
  <si>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</si>
  <si>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</si>
  <si>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</si>
  <si>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</si>
  <si>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</si>
  <si>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</si>
  <si>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</si>
  <si>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</si>
  <si>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</si>
  <si>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</si>
  <si>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</si>
  <si>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</si>
  <si>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</si>
  <si>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</si>
  <si>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</si>
  <si>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</si>
  <si>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</si>
  <si>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</si>
  <si>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</si>
  <si>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</si>
  <si>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</si>
  <si>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</si>
  <si>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</si>
  <si>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</si>
  <si>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</si>
  <si>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</si>
  <si>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</si>
  <si>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</si>
  <si>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</si>
  <si>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</si>
  <si>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</si>
  <si>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</si>
  <si>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</si>
  <si>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</si>
  <si>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</si>
  <si>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</si>
  <si>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</si>
  <si>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</si>
  <si>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</si>
  <si>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</si>
  <si>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</si>
  <si>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</si>
  <si>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</si>
  <si>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</si>
  <si>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</si>
  <si>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</si>
  <si>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</si>
  <si>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</si>
  <si>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</si>
  <si>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</si>
  <si>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</si>
  <si>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</si>
  <si>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</si>
  <si>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</si>
  <si>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</si>
  <si>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</si>
  <si>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</si>
  <si>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</si>
  <si>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</si>
  <si>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</si>
  <si>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</si>
  <si>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</si>
  <si>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</si>
  <si>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</si>
  <si>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</si>
  <si>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</si>
  <si>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</si>
  <si>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</si>
  <si>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</si>
  <si>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</si>
  <si>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</si>
  <si>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</si>
  <si>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</si>
  <si>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</si>
  <si>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</si>
  <si>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</si>
  <si>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</si>
  <si>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</si>
  <si>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</si>
  <si>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</si>
  <si>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</si>
  <si>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</si>
  <si>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</si>
  <si>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</si>
  <si>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</si>
  <si>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</si>
  <si>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</si>
  <si>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</si>
  <si>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</si>
  <si>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</si>
  <si>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</si>
  <si>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</si>
  <si>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</si>
  <si>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</si>
  <si>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</si>
  <si>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</si>
  <si>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</si>
  <si>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</si>
  <si>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</si>
  <si>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</si>
  <si>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</si>
  <si>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</si>
  <si>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</si>
  <si>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</si>
  <si>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</si>
  <si>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</si>
  <si>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</si>
  <si>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</si>
  <si>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</si>
  <si>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</si>
  <si>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</si>
  <si>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</si>
  <si>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</si>
  <si>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</si>
  <si>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</si>
  <si>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</si>
  <si>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</si>
  <si>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</si>
  <si>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</si>
  <si>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</si>
  <si>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</si>
  <si>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</si>
  <si>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</si>
  <si>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</si>
  <si>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</si>
  <si>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</si>
  <si>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</si>
  <si>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</si>
  <si>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</si>
  <si>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</si>
  <si>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</si>
  <si>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</si>
  <si>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</si>
  <si>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</si>
  <si>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</si>
  <si>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</si>
  <si>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</si>
  <si>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</si>
  <si>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</si>
  <si>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</si>
  <si>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</si>
  <si>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</si>
  <si>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</si>
  <si>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</si>
  <si>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</si>
  <si>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</si>
  <si>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</si>
  <si>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</si>
  <si>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</si>
  <si>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</si>
  <si>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</si>
  <si>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</si>
  <si>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</si>
  <si>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</si>
  <si>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</si>
  <si>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</si>
  <si>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</si>
  <si>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</si>
  <si>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</si>
  <si>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</si>
  <si>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</si>
  <si>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</si>
  <si>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</si>
  <si>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</si>
  <si>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</si>
  <si>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</si>
  <si>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</si>
  <si>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</si>
  <si>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</si>
  <si>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</si>
  <si>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</si>
  <si>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</si>
  <si>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</si>
  <si>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</si>
  <si>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</si>
  <si>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</si>
  <si>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</si>
  <si>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</si>
  <si>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</si>
  <si>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</si>
  <si>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</si>
  <si>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</si>
  <si>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</si>
  <si>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</si>
  <si>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</si>
  <si>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</si>
  <si>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</si>
  <si>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</si>
  <si>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</si>
  <si>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</si>
  <si>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</si>
  <si>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</si>
  <si>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</si>
  <si>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</si>
  <si>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</si>
  <si>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</si>
  <si>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</si>
  <si>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</si>
  <si>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</si>
  <si>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</si>
  <si>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</si>
  <si>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</si>
  <si>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</si>
  <si>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</si>
  <si>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</si>
  <si>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</si>
  <si>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</si>
  <si>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</si>
  <si>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</si>
  <si>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</si>
  <si>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</si>
  <si>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</si>
  <si>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</si>
  <si>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</si>
  <si>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</si>
  <si>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</si>
  <si>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</si>
  <si>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</si>
  <si>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</si>
  <si>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</si>
  <si>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</si>
  <si>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</si>
  <si>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</si>
  <si>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</si>
  <si>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</si>
  <si>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</si>
  <si>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</si>
  <si>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</si>
  <si>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</si>
  <si>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</si>
  <si>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</si>
  <si>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</si>
  <si>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</si>
  <si>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</si>
  <si>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</si>
  <si>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</si>
  <si>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</si>
  <si>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</si>
  <si>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</si>
  <si>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</si>
  <si>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</si>
  <si>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</si>
  <si>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</si>
  <si>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</si>
  <si>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</si>
  <si>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</si>
  <si>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</si>
  <si>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</si>
  <si>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</si>
  <si>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</si>
  <si>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</si>
  <si>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</si>
  <si>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</si>
  <si>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</si>
  <si>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</si>
  <si>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</si>
  <si>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</si>
  <si>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</si>
  <si>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</si>
  <si>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</si>
  <si>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</si>
  <si>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</si>
  <si>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</si>
  <si>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</si>
  <si>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</si>
  <si>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</si>
  <si>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</si>
  <si>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</si>
  <si>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</si>
  <si>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</si>
  <si>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</si>
  <si>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</si>
  <si>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</si>
  <si>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</si>
  <si>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</si>
  <si>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</si>
  <si>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</si>
  <si>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</si>
  <si>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</si>
  <si>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</si>
  <si>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</si>
  <si>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</si>
  <si>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</si>
  <si>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</si>
  <si>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</si>
  <si>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</si>
  <si>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</si>
  <si>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</si>
  <si>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</si>
  <si>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</si>
  <si>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</si>
  <si>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</si>
  <si>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</si>
  <si>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</si>
  <si>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</si>
  <si>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</si>
  <si>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</si>
  <si>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</si>
  <si>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</si>
  <si>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</si>
  <si>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</si>
  <si>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</si>
  <si>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</si>
  <si>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</si>
  <si>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</si>
  <si>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</si>
  <si>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</si>
  <si>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</si>
  <si>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</si>
  <si>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</si>
  <si>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</si>
  <si>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</si>
  <si>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</si>
  <si>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</si>
  <si>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</si>
  <si>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</si>
  <si>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</si>
  <si>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</si>
  <si>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</si>
  <si>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</si>
  <si>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</si>
  <si>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</si>
  <si>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</si>
  <si>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</si>
  <si>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</si>
  <si>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</si>
  <si>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</si>
  <si>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</si>
  <si>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</si>
  <si>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</si>
  <si>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</si>
  <si>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</si>
  <si>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</si>
  <si>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</si>
  <si>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</si>
  <si>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</si>
  <si>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</si>
  <si>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</si>
  <si>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</si>
  <si>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</si>
  <si>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</si>
  <si>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</si>
  <si>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</si>
  <si>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</si>
  <si>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</si>
  <si>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</si>
  <si>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</si>
  <si>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</si>
  <si>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</si>
  <si>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</si>
  <si>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</si>
  <si>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</si>
  <si>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</si>
  <si>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</si>
  <si>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</si>
  <si>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</si>
  <si>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</si>
  <si>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</si>
  <si>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</si>
  <si>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</si>
  <si>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</si>
  <si>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</si>
  <si>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</si>
  <si>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</si>
  <si>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</si>
  <si>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</si>
  <si>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</si>
  <si>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</si>
  <si>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</si>
  <si>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</si>
  <si>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</si>
  <si>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</si>
  <si>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</si>
  <si>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</si>
  <si>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</si>
  <si>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</si>
  <si>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</si>
  <si>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</si>
  <si>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</si>
  <si>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</si>
  <si>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</si>
  <si>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</si>
  <si>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</si>
  <si>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</si>
  <si>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</si>
  <si>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</si>
  <si>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</si>
  <si>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</si>
  <si>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</si>
  <si>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</si>
  <si>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</si>
  <si>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</si>
  <si>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</si>
  <si>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</si>
  <si>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</si>
  <si>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</si>
  <si>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</si>
  <si>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</si>
  <si>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</si>
  <si>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</si>
  <si>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</si>
  <si>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</si>
  <si>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</si>
  <si>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</si>
  <si>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</si>
  <si>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</si>
  <si>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</si>
  <si>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</si>
  <si>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</si>
  <si>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</si>
  <si>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</si>
  <si>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</si>
  <si>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</si>
  <si>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</si>
  <si>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</si>
  <si>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</si>
  <si>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</si>
  <si>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</si>
  <si>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</si>
  <si>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</si>
  <si>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</si>
  <si>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</si>
  <si>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</si>
  <si>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</si>
  <si>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</si>
  <si>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</si>
  <si>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</si>
  <si>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</si>
  <si>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</si>
  <si>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</si>
  <si>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</si>
  <si>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</si>
  <si>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</si>
  <si>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</si>
  <si>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</si>
  <si>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</si>
  <si>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</si>
  <si>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</si>
  <si>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</si>
  <si>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</si>
  <si>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</si>
  <si>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</si>
  <si>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</si>
  <si>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</si>
  <si>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</si>
  <si>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</si>
  <si>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</si>
  <si>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</si>
  <si>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</si>
  <si>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</si>
  <si>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</si>
  <si>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</si>
  <si>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</si>
  <si>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</si>
  <si>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</si>
  <si>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</si>
  <si>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</si>
  <si>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</si>
  <si>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</si>
  <si>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</si>
  <si>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</si>
  <si>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</si>
  <si>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</si>
  <si>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</si>
  <si>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</si>
  <si>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</si>
  <si>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</si>
  <si>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</si>
  <si>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</si>
  <si>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</si>
  <si>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</si>
  <si>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</si>
  <si>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</si>
  <si>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</si>
  <si>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</si>
  <si>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</si>
  <si>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</si>
  <si>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</si>
  <si>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</si>
  <si>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</si>
  <si>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</si>
  <si>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</si>
  <si>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</si>
  <si>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</si>
  <si>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</si>
  <si>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</si>
  <si>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</si>
  <si>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</si>
  <si>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</si>
  <si>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</si>
  <si>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</si>
  <si>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</si>
  <si>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</si>
  <si>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</si>
  <si>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</si>
  <si>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</si>
  <si>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</si>
  <si>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</si>
  <si>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</si>
  <si>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</si>
  <si>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</si>
  <si>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</si>
  <si>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</si>
  <si>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</si>
  <si>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</si>
  <si>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</si>
  <si>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</si>
  <si>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</si>
  <si>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</si>
  <si>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</si>
  <si>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</si>
  <si>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</si>
  <si>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</si>
  <si>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</si>
  <si>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</si>
  <si>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</si>
  <si>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</si>
  <si>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</si>
  <si>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</si>
  <si>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</si>
  <si>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</si>
  <si>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</si>
  <si>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</si>
  <si>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</si>
  <si>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</si>
  <si>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</si>
  <si>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</si>
  <si>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</si>
  <si>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</si>
  <si>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</si>
  <si>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</si>
  <si>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</si>
  <si>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</si>
  <si>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</si>
  <si>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</si>
  <si>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</si>
  <si>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</si>
  <si>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</si>
  <si>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</si>
  <si>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</si>
  <si>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</si>
  <si>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</si>
  <si>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</si>
  <si>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</si>
  <si>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</si>
  <si>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</si>
  <si>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</si>
  <si>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</si>
  <si>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</si>
  <si>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</si>
  <si>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</si>
  <si>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</si>
  <si>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</si>
  <si>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</si>
  <si>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</si>
  <si>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</si>
  <si>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</si>
  <si>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</si>
  <si>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</si>
  <si>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</si>
  <si>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</si>
  <si>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</si>
  <si>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</si>
  <si>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</si>
  <si>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</si>
  <si>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</si>
  <si>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</si>
  <si>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</si>
  <si>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</si>
  <si>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</si>
  <si>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</si>
  <si>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</si>
  <si>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</si>
  <si>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</si>
  <si>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</si>
  <si>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</si>
  <si>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</si>
  <si>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</si>
  <si>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</si>
  <si>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</si>
  <si>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</si>
  <si>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</si>
  <si>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</si>
  <si>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</si>
  <si>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</si>
  <si>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</si>
  <si>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</si>
  <si>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</si>
  <si>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</si>
  <si>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</si>
  <si>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</si>
  <si>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</si>
  <si>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</si>
  <si>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</si>
  <si>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</si>
  <si>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</si>
  <si>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</si>
  <si>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</si>
  <si>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</si>
  <si>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</si>
  <si>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</si>
  <si>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</si>
  <si>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</si>
  <si>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</si>
  <si>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</si>
  <si>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</si>
  <si>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</si>
  <si>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</si>
  <si>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</si>
  <si>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</si>
  <si>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</si>
  <si>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</si>
  <si>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</si>
  <si>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</si>
  <si>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</si>
  <si>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</si>
  <si>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</si>
  <si>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</si>
  <si>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</si>
  <si>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</si>
  <si>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</si>
  <si>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</si>
  <si>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</si>
  <si>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</si>
  <si>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</si>
  <si>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</si>
  <si>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</si>
  <si>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</si>
  <si>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</si>
  <si>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</si>
  <si>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</si>
  <si>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</si>
  <si>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</si>
  <si>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</si>
  <si>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</si>
  <si>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</si>
  <si>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</si>
  <si>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</si>
  <si>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</si>
  <si>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</si>
  <si>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</si>
  <si>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</si>
  <si>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</si>
  <si>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</si>
  <si>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</si>
  <si>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</si>
  <si>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</si>
  <si>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</si>
  <si>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</si>
  <si>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</si>
  <si>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</si>
  <si>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</si>
  <si>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</si>
  <si>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</si>
  <si>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</si>
  <si>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</si>
  <si>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</si>
  <si>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</si>
  <si>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</si>
  <si>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</si>
  <si>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</si>
  <si>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</si>
  <si>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</si>
  <si>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</si>
  <si>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</si>
  <si>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</si>
  <si>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</si>
  <si>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</si>
  <si>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</si>
  <si>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</si>
  <si>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</si>
  <si>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</si>
  <si>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</si>
  <si>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</si>
  <si>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</si>
  <si>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</si>
  <si>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</si>
  <si>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</si>
  <si>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</si>
  <si>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</si>
  <si>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</si>
  <si>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</si>
  <si>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</si>
  <si>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</si>
  <si>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</si>
  <si>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</si>
  <si>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</si>
  <si>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</si>
  <si>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</si>
  <si>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</si>
  <si>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</si>
  <si>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</si>
  <si>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</si>
  <si>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</si>
  <si>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</si>
  <si>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</si>
  <si>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</si>
  <si>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</si>
  <si>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</si>
  <si>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</si>
  <si>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</si>
  <si>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</si>
  <si>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</si>
  <si>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</si>
  <si>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</si>
  <si>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</si>
  <si>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</si>
  <si>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</si>
  <si>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</si>
  <si>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</si>
  <si>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</si>
  <si>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</si>
  <si>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</si>
  <si>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</si>
  <si>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</si>
  <si>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</si>
  <si>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</si>
  <si>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</si>
  <si>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</si>
  <si>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</si>
  <si>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</si>
  <si>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</si>
  <si>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</si>
  <si>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</si>
  <si>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</si>
  <si>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</si>
  <si>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</si>
  <si>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</si>
  <si>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</si>
  <si>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</si>
  <si>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</si>
  <si>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</si>
  <si>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</si>
  <si>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</si>
  <si>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</si>
  <si>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</si>
  <si>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</si>
  <si>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</si>
  <si>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</si>
  <si>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</si>
  <si>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</si>
  <si>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</si>
  <si>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</si>
  <si>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</si>
  <si>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</si>
  <si>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</si>
  <si>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</si>
  <si>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</si>
  <si>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</si>
  <si>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</si>
  <si>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</si>
  <si>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</si>
  <si>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</si>
  <si>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</si>
  <si>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</si>
  <si>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</si>
  <si>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</si>
  <si>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</si>
  <si>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</si>
  <si>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</si>
  <si>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</si>
  <si>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</si>
  <si>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</si>
  <si>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</si>
  <si>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</si>
  <si>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</si>
  <si>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</si>
  <si>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</si>
  <si>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</si>
  <si>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</si>
  <si>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</si>
  <si>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</si>
  <si>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</si>
  <si>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</si>
  <si>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</si>
  <si>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</si>
  <si>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</si>
  <si>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</si>
  <si>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</si>
  <si>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</si>
  <si>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</si>
  <si>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</si>
  <si>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</si>
  <si>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</si>
  <si>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</si>
  <si>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</si>
  <si>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</si>
  <si>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</si>
  <si>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</si>
  <si>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</si>
  <si>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</si>
  <si>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</si>
  <si>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</si>
  <si>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</si>
  <si>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</si>
  <si>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</si>
  <si>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</si>
  <si>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</si>
  <si>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</si>
  <si>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</si>
  <si>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</si>
  <si>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</si>
  <si>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</si>
  <si>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</si>
  <si>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</si>
  <si>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</si>
  <si>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</si>
  <si>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</si>
  <si>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</si>
  <si>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</si>
  <si>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</si>
  <si>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</si>
  <si>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</si>
  <si>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</si>
  <si>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</si>
  <si>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</si>
  <si>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</si>
  <si>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</si>
  <si>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</si>
  <si>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</si>
  <si>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</si>
  <si>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</si>
  <si>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</si>
  <si>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</si>
  <si>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</si>
  <si>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</si>
  <si>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</si>
  <si>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</si>
  <si>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</si>
  <si>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</si>
  <si>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</si>
  <si>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</si>
  <si>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</si>
  <si>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</si>
  <si>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</si>
  <si>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</si>
  <si>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</si>
  <si>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</si>
  <si>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</si>
  <si>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</si>
  <si>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</si>
  <si>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</si>
  <si>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</si>
  <si>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</si>
  <si>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</si>
  <si>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</si>
  <si>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</si>
  <si>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</si>
  <si>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</si>
  <si>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</si>
  <si>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</si>
  <si>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</si>
  <si>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</si>
  <si>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</si>
  <si>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</si>
  <si>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</si>
  <si>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</si>
  <si>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</si>
  <si>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</si>
  <si>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</si>
  <si>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</si>
  <si>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</si>
  <si>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</si>
  <si>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</si>
  <si>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</si>
  <si>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</si>
  <si>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</si>
  <si>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</si>
  <si>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</si>
  <si>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</si>
  <si>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</si>
  <si>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</si>
  <si>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</si>
  <si>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</si>
  <si>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</si>
  <si>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</si>
  <si>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</si>
  <si>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</si>
  <si>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</si>
  <si>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</si>
  <si>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</si>
  <si>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</si>
  <si>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</si>
  <si>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</si>
  <si>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</si>
  <si>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</si>
  <si>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</si>
  <si>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</si>
  <si>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</si>
  <si>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</si>
  <si>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</si>
  <si>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</si>
  <si>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</si>
  <si>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</si>
  <si>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</si>
  <si>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</si>
  <si>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</si>
  <si>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</si>
  <si>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</si>
  <si>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</si>
  <si>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</si>
  <si>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</si>
  <si>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</si>
  <si>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</si>
  <si>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</si>
  <si>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</si>
  <si>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</si>
  <si>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</si>
  <si>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</si>
  <si>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</si>
  <si>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</si>
  <si>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</si>
  <si>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</si>
  <si>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</si>
  <si>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</si>
  <si>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</si>
  <si>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</si>
  <si>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</si>
  <si>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</si>
  <si>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</si>
  <si>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</si>
  <si>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</si>
  <si>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</si>
  <si>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</si>
  <si>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</si>
  <si>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</si>
  <si>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</si>
  <si>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</si>
  <si>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</si>
  <si>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</si>
  <si>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</si>
  <si>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</si>
  <si>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</si>
  <si>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</si>
  <si>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</si>
  <si>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</si>
  <si>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</si>
  <si>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</si>
  <si>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</si>
  <si>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</si>
  <si>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</si>
  <si>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</si>
  <si>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</si>
  <si>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</si>
  <si>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</si>
  <si>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</si>
  <si>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</si>
  <si>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</si>
  <si>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</si>
  <si>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</si>
  <si>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</si>
  <si>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</si>
  <si>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</si>
  <si>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</si>
  <si>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</si>
  <si>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</si>
  <si>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</si>
  <si>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</si>
  <si>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</si>
  <si>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</si>
  <si>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</si>
  <si>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</si>
  <si>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</si>
  <si>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</si>
  <si>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</si>
  <si>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</si>
  <si>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</si>
  <si>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</si>
  <si>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</si>
  <si>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</si>
  <si>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</si>
  <si>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</si>
  <si>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</si>
  <si>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</si>
  <si>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</si>
  <si>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</si>
  <si>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</si>
  <si>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</si>
  <si>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</si>
  <si>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</si>
  <si>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</si>
  <si>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</si>
  <si>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</si>
  <si>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</si>
  <si>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</si>
  <si>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</si>
  <si>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</si>
  <si>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</si>
  <si>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</si>
  <si>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</si>
  <si>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</si>
  <si>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</si>
  <si>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</si>
  <si>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</si>
  <si>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</si>
  <si>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</si>
  <si>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</si>
  <si>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</si>
  <si>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</si>
  <si>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</si>
  <si>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</si>
  <si>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</si>
  <si>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</si>
  <si>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</si>
  <si>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</si>
  <si>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</si>
  <si>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</si>
  <si>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</si>
  <si>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</si>
  <si>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</si>
  <si>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</si>
  <si>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</si>
  <si>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</si>
  <si>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</si>
  <si>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</si>
  <si>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</si>
  <si>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</si>
  <si>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</si>
  <si>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</si>
  <si>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</si>
  <si>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</si>
  <si>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</si>
  <si>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</si>
  <si>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</si>
  <si>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</si>
  <si>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</si>
  <si>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</si>
  <si>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</si>
  <si>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</si>
  <si>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</si>
  <si>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</si>
  <si>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</si>
  <si>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</si>
  <si>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</si>
  <si>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</si>
  <si>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</si>
  <si>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</si>
  <si>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</si>
  <si>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</si>
  <si>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</si>
  <si>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</si>
  <si>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</si>
  <si>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</si>
  <si>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</si>
  <si>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</si>
  <si>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</si>
  <si>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</si>
  <si>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</si>
  <si>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</si>
  <si>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</si>
  <si>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</si>
  <si>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</si>
  <si>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</si>
  <si>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</si>
  <si>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</si>
  <si>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</si>
  <si>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</si>
  <si>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</si>
  <si>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</si>
  <si>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</si>
  <si>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</si>
  <si>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</si>
  <si>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</si>
  <si>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</si>
  <si>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</si>
  <si>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</si>
  <si>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</si>
  <si>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</si>
  <si>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</si>
  <si>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</si>
  <si>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</si>
  <si>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</si>
  <si>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</si>
  <si>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</si>
  <si>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</si>
  <si>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</si>
  <si>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</si>
  <si>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</si>
  <si>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</si>
  <si>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</si>
  <si>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</si>
  <si>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</si>
  <si>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</si>
  <si>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</si>
  <si>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</si>
  <si>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</si>
  <si>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</si>
  <si>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</si>
  <si>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</si>
  <si>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</si>
  <si>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</si>
  <si>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</si>
  <si>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</si>
  <si>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</si>
  <si>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</si>
  <si>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</si>
  <si>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</si>
  <si>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</si>
  <si>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</si>
  <si>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</si>
  <si>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</si>
  <si>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</si>
  <si>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</si>
  <si>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</si>
  <si>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</si>
  <si>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</si>
  <si>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</si>
  <si>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</si>
  <si>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</si>
  <si>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</si>
  <si>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</si>
  <si>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</si>
  <si>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</si>
  <si>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</si>
  <si>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</si>
  <si>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</si>
  <si>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</si>
  <si>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</si>
  <si>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</si>
  <si>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</si>
  <si>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</si>
  <si>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</si>
  <si>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</si>
  <si>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</si>
  <si>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</si>
  <si>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</si>
  <si>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</si>
  <si>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</si>
  <si>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</si>
  <si>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</si>
  <si>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</si>
  <si>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</si>
  <si>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</si>
  <si>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</si>
  <si>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</si>
  <si>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</si>
  <si>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</si>
  <si>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</si>
  <si>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</si>
  <si>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</si>
  <si>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</si>
  <si>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</si>
  <si>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</si>
  <si>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</si>
  <si>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</si>
  <si>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</si>
  <si>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</si>
  <si>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</si>
  <si>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</si>
  <si>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</si>
  <si>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</si>
  <si>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</si>
  <si>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</si>
  <si>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</si>
  <si>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</si>
  <si>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</si>
  <si>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</si>
  <si>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</si>
  <si>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</si>
  <si>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</si>
  <si>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</si>
  <si>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</si>
  <si>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</si>
  <si>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</si>
  <si>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</si>
  <si>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</si>
  <si>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</si>
  <si>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</si>
  <si>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</si>
  <si>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</si>
  <si>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</si>
  <si>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</si>
  <si>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</si>
  <si>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</si>
  <si>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</si>
  <si>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</si>
  <si>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</si>
  <si>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</si>
  <si>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</si>
  <si>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</si>
  <si>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</si>
  <si>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</si>
  <si>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</si>
  <si>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</si>
  <si>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</si>
  <si>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</si>
  <si>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</si>
  <si>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</si>
  <si>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</si>
  <si>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</si>
  <si>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</si>
  <si>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</si>
  <si>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</si>
  <si>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</si>
  <si>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</si>
  <si>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</si>
  <si>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</si>
  <si>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</si>
  <si>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</si>
  <si>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</si>
  <si>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</si>
  <si>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</si>
  <si>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</si>
  <si>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</si>
  <si>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</si>
  <si>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</si>
  <si>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</si>
  <si>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</si>
  <si>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</si>
  <si>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</si>
  <si>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</si>
  <si>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</si>
  <si>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</si>
  <si>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</si>
  <si>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</si>
  <si>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</si>
  <si>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</si>
  <si>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</si>
  <si>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</si>
  <si>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</si>
  <si>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</si>
  <si>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</si>
  <si>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</si>
  <si>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</si>
  <si>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</si>
  <si>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</si>
  <si>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</si>
  <si>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</si>
  <si>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</si>
  <si>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</si>
  <si>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</si>
  <si>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</si>
  <si>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</si>
  <si>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</si>
  <si>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</si>
  <si>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</si>
  <si>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</si>
  <si>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</si>
  <si>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</si>
  <si>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</si>
  <si>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</si>
  <si>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</si>
  <si>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</si>
  <si>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</si>
  <si>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</si>
  <si>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</si>
  <si>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</si>
  <si>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</si>
  <si>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</si>
  <si>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</si>
  <si>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</si>
  <si>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</si>
  <si>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</si>
  <si>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</si>
  <si>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</si>
  <si>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</si>
  <si>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</si>
  <si>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</si>
  <si>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</si>
  <si>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</si>
  <si>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</si>
  <si>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</si>
  <si>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</si>
  <si>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</si>
  <si>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</si>
  <si>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</si>
  <si>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</si>
  <si>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</si>
  <si>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</si>
  <si>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</si>
  <si>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</si>
  <si>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</si>
  <si>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</si>
  <si>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</si>
  <si>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</si>
  <si>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</si>
  <si>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</si>
  <si>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</si>
  <si>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</si>
  <si>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</si>
  <si>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</si>
  <si>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</si>
  <si>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</si>
  <si>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</si>
  <si>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</si>
  <si>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</si>
  <si>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</si>
  <si>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</si>
  <si>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</si>
  <si>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</si>
  <si>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</si>
  <si>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</si>
  <si>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</si>
  <si>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</si>
  <si>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</si>
  <si>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</si>
  <si>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</si>
  <si>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</si>
  <si>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</si>
  <si>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</si>
  <si>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</si>
  <si>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</si>
  <si>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</si>
  <si>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</si>
  <si>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</si>
  <si>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</si>
  <si>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</si>
  <si>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</si>
  <si>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</si>
  <si>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</si>
  <si>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</si>
  <si>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</si>
  <si>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</si>
  <si>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</si>
  <si>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</si>
  <si>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</si>
  <si>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</si>
  <si>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</si>
  <si>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</si>
  <si>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</si>
  <si>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</si>
  <si>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</si>
  <si>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</si>
  <si>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</si>
  <si>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</si>
  <si>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</si>
  <si>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</si>
  <si>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</si>
  <si>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</si>
  <si>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</si>
  <si>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</si>
  <si>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</si>
  <si>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</si>
  <si>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</si>
  <si>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</si>
  <si>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</si>
  <si>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</si>
  <si>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</si>
  <si>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</si>
  <si>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</si>
  <si>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</si>
  <si>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</si>
  <si>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</si>
  <si>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</si>
  <si>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</si>
  <si>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</si>
  <si>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</si>
  <si>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</si>
  <si>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</si>
  <si>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</si>
  <si>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</si>
  <si>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</si>
  <si>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</si>
  <si>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</si>
  <si>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</si>
  <si>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</si>
  <si>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</si>
  <si>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</si>
  <si>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</si>
  <si>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</si>
  <si>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</si>
  <si>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</si>
  <si>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</si>
  <si>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</si>
  <si>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</si>
  <si>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</si>
  <si>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</si>
  <si>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</si>
  <si>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</si>
  <si>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</si>
  <si>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</si>
  <si>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</si>
  <si>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</si>
  <si>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</si>
  <si>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</si>
  <si>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</si>
  <si>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</si>
  <si>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</si>
  <si>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</si>
  <si>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</si>
  <si>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</si>
  <si>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</si>
  <si>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</si>
  <si>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</si>
  <si>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</si>
  <si>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</si>
  <si>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</si>
  <si>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</si>
  <si>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</si>
  <si>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</si>
  <si>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</si>
  <si>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</si>
  <si>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</si>
  <si>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</si>
  <si>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</si>
  <si>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</si>
  <si>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</si>
  <si>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</si>
  <si>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</si>
  <si>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</si>
  <si>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</si>
  <si>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</si>
  <si>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</si>
  <si>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</si>
  <si>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</si>
  <si>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</si>
  <si>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</si>
  <si>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</si>
  <si>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</si>
  <si>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</si>
  <si>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</si>
  <si>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</si>
  <si>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</si>
  <si>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</si>
  <si>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</si>
  <si>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</si>
  <si>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</si>
  <si>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</si>
  <si>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</si>
  <si>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</si>
  <si>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</si>
  <si>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</si>
  <si>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</si>
  <si>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</si>
  <si>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</si>
  <si>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</si>
  <si>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</si>
  <si>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</si>
  <si>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</si>
  <si>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</si>
  <si>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</si>
  <si>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</si>
  <si>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</si>
  <si>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</si>
  <si>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</si>
  <si>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</si>
  <si>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</si>
  <si>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</si>
  <si>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</si>
  <si>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</si>
  <si>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</si>
  <si>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</si>
  <si>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</si>
  <si>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</si>
  <si>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</si>
  <si>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</si>
  <si>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</si>
  <si>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</si>
  <si>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</si>
  <si>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</si>
  <si>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</si>
  <si>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</si>
  <si>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</si>
  <si>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</si>
  <si>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</si>
  <si>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</si>
  <si>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</si>
  <si>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</si>
  <si>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</si>
  <si>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</si>
  <si>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</si>
  <si>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</si>
  <si>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</si>
  <si>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</si>
  <si>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</si>
  <si>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</si>
  <si>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</si>
  <si>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</si>
  <si>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</si>
  <si>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</si>
  <si>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</si>
  <si>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</si>
  <si>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</si>
  <si>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</si>
  <si>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</si>
  <si>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</si>
  <si>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</si>
  <si>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</si>
  <si>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</si>
  <si>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</si>
  <si>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</si>
  <si>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</si>
  <si>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</si>
  <si>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</si>
  <si>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</si>
  <si>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</si>
  <si>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</si>
  <si>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</si>
  <si>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</si>
  <si>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</si>
  <si>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</si>
  <si>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</si>
  <si>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</si>
  <si>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</si>
  <si>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</si>
  <si>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</si>
  <si>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</si>
  <si>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</si>
  <si>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</si>
  <si>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</si>
  <si>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</si>
  <si>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</si>
  <si>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</si>
  <si>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</si>
  <si>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</si>
  <si>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</si>
  <si>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</si>
  <si>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</si>
  <si>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</si>
  <si>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</si>
  <si>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</si>
  <si>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</si>
  <si>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</si>
  <si>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</si>
  <si>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</si>
  <si>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</si>
  <si>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</si>
  <si>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</si>
  <si>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</si>
  <si>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</si>
  <si>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</si>
  <si>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</si>
  <si>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</si>
  <si>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</si>
  <si>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</si>
  <si>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</si>
  <si>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</si>
  <si>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</si>
  <si>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</si>
  <si>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</si>
  <si>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</si>
  <si>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</si>
  <si>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</si>
  <si>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</si>
  <si>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</si>
  <si>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</si>
  <si>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</si>
  <si>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</si>
  <si>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</si>
  <si>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</si>
  <si>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</si>
  <si>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</si>
  <si>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</si>
  <si>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</si>
  <si>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</si>
  <si>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</si>
  <si>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</si>
  <si>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</si>
  <si>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</si>
  <si>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</si>
  <si>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</si>
  <si>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</si>
  <si>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</si>
  <si>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</si>
  <si>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</si>
  <si>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</si>
  <si>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</si>
  <si>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</si>
  <si>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</si>
  <si>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</si>
  <si>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</si>
  <si>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</si>
  <si>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</si>
  <si>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</si>
  <si>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</si>
  <si>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</si>
  <si>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</si>
  <si>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</si>
  <si>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</si>
  <si>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</si>
  <si>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</si>
  <si>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</si>
  <si>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</si>
  <si>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</si>
  <si>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</si>
  <si>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</si>
  <si>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</si>
  <si>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</si>
  <si>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</si>
  <si>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</si>
  <si>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</si>
  <si>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</si>
  <si>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</si>
  <si>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</si>
  <si>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</si>
  <si>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</si>
  <si>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</si>
  <si>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</si>
  <si>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</si>
  <si>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</si>
  <si>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</si>
  <si>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</si>
  <si>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</si>
  <si>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</si>
  <si>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</si>
  <si>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</si>
  <si>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</si>
  <si>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</si>
  <si>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</si>
  <si>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</si>
  <si>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</si>
  <si>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</si>
  <si>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</si>
  <si>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</si>
  <si>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</si>
  <si>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</si>
  <si>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</si>
  <si>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</si>
  <si>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</si>
  <si>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</si>
  <si>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</si>
  <si>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</si>
  <si>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</si>
  <si>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</si>
  <si>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</si>
  <si>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</si>
  <si>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</si>
  <si>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</si>
  <si>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</si>
  <si>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</si>
  <si>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</si>
  <si>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</si>
  <si>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</si>
  <si>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</si>
  <si>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</si>
  <si>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</si>
  <si>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</si>
  <si>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</si>
  <si>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</si>
  <si>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</si>
  <si>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</si>
  <si>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</si>
  <si>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</si>
  <si>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</si>
  <si>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</si>
  <si>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</si>
  <si>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</si>
  <si>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</si>
  <si>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</si>
  <si>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</si>
  <si>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</si>
  <si>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</si>
  <si>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</si>
  <si>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</si>
  <si>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</si>
  <si>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</si>
  <si>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</si>
  <si>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</si>
  <si>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</si>
  <si>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</si>
  <si>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</si>
  <si>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</si>
  <si>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</si>
  <si>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</si>
  <si>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</si>
  <si>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</si>
  <si>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</si>
  <si>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</si>
  <si>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</si>
  <si>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</si>
  <si>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</si>
  <si>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</si>
  <si>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</si>
  <si>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</si>
  <si>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</si>
  <si>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</si>
  <si>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</si>
  <si>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</si>
  <si>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</si>
  <si>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</si>
  <si>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</si>
  <si>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</si>
  <si>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</si>
  <si>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</si>
  <si>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</si>
  <si>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</si>
  <si>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</si>
  <si>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</si>
  <si>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</si>
  <si>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</si>
  <si>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</si>
  <si>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</si>
  <si>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</si>
  <si>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</si>
  <si>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</si>
  <si>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</si>
  <si>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</si>
  <si>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</si>
  <si>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</si>
  <si>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</si>
  <si>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</si>
  <si>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</si>
  <si>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</si>
  <si>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</si>
  <si>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</si>
  <si>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</si>
  <si>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</si>
  <si>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</si>
  <si>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</si>
  <si>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</si>
  <si>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</si>
  <si>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</si>
  <si>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</si>
  <si>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</si>
  <si>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</si>
  <si>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</si>
  <si>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</si>
  <si>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</si>
  <si>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</si>
  <si>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</si>
  <si>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</si>
  <si>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</si>
  <si>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</si>
  <si>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</si>
  <si>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</si>
  <si>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</si>
  <si>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</si>
  <si>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</si>
  <si>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</si>
  <si>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</si>
  <si>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</si>
  <si>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</si>
  <si>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</si>
  <si>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</si>
  <si>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</si>
  <si>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</si>
  <si>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</si>
  <si>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</si>
  <si>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</si>
  <si>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</si>
  <si>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</si>
  <si>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</si>
  <si>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</si>
  <si>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</si>
  <si>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</si>
  <si>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</si>
  <si>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</si>
  <si>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</si>
  <si>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</si>
  <si>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</si>
  <si>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</si>
  <si>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</si>
  <si>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</si>
  <si>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</si>
  <si>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</si>
  <si>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</si>
  <si>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</si>
  <si>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</si>
  <si>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</si>
  <si>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</si>
  <si>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</si>
  <si>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</si>
  <si>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</si>
  <si>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</si>
  <si>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</si>
  <si>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</si>
  <si>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</si>
  <si>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</si>
  <si>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</si>
  <si>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</si>
  <si>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</si>
  <si>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</si>
  <si>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</si>
  <si>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</si>
  <si>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</si>
  <si>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</si>
  <si>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</si>
  <si>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</si>
  <si>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</si>
  <si>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</si>
  <si>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</si>
  <si>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</si>
  <si>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</si>
  <si>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</si>
  <si>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</si>
  <si>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</si>
  <si>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</si>
  <si>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</si>
  <si>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</si>
  <si>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</si>
  <si>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</si>
  <si>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</si>
  <si>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</si>
  <si>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</si>
  <si>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</si>
  <si>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</si>
  <si>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</si>
  <si>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</si>
  <si>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</si>
  <si>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</si>
  <si>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</si>
  <si>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</si>
  <si>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</si>
  <si>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</si>
  <si>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</si>
  <si>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</si>
  <si>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</si>
  <si>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</si>
  <si>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</si>
  <si>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</si>
  <si>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</si>
  <si>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</si>
  <si>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</si>
  <si>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</si>
  <si>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</si>
  <si>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</si>
  <si>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</si>
  <si>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</si>
  <si>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</si>
  <si>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</si>
  <si>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</si>
  <si>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</si>
  <si>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</si>
  <si>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</si>
  <si>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</si>
  <si>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</si>
  <si>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</si>
  <si>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</si>
  <si>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</si>
  <si>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</si>
  <si>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</si>
  <si>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</si>
  <si>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</si>
  <si>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</si>
  <si>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</si>
  <si>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</si>
  <si>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</si>
  <si>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</si>
  <si>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</si>
  <si>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</si>
  <si>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</si>
  <si>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</si>
  <si>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</si>
  <si>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</si>
  <si>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</si>
  <si>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</si>
  <si>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</si>
  <si>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</si>
  <si>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</si>
  <si>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</si>
  <si>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</si>
  <si>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</si>
  <si>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</si>
  <si>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</si>
  <si>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</si>
  <si>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</si>
  <si>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</si>
  <si>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</si>
  <si>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</si>
  <si>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</si>
  <si>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</si>
  <si>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</si>
  <si>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</si>
  <si>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</si>
  <si>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</si>
  <si>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</si>
  <si>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</si>
  <si>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</si>
  <si>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</si>
  <si>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</si>
  <si>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</si>
  <si>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</si>
  <si>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</si>
  <si>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</si>
  <si>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</si>
  <si>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</si>
  <si>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</si>
  <si>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</si>
  <si>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</si>
  <si>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</si>
  <si>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</si>
  <si>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</si>
  <si>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</si>
  <si>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</si>
  <si>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</si>
  <si>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</si>
  <si>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</si>
  <si>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</si>
  <si>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</si>
  <si>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</si>
  <si>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</si>
  <si>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</si>
  <si>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</si>
  <si>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</si>
  <si>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</si>
  <si>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</si>
  <si>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</si>
  <si>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</si>
  <si>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</si>
  <si>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</si>
  <si>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</si>
  <si>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</si>
  <si>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</si>
  <si>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</si>
  <si>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</si>
  <si>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</si>
  <si>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</si>
  <si>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</si>
  <si>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</si>
  <si>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</si>
  <si>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</si>
  <si>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</si>
  <si>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</si>
  <si>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</si>
  <si>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</si>
  <si>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</si>
  <si>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</si>
  <si>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</si>
  <si>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</si>
  <si>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</si>
  <si>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</si>
  <si>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</si>
  <si>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</si>
  <si>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</si>
  <si>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</si>
  <si>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</si>
  <si>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</si>
  <si>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</si>
  <si>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</si>
  <si>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</si>
  <si>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</si>
  <si>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</si>
  <si>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</si>
  <si>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</si>
  <si>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</si>
  <si>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</si>
  <si>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</si>
  <si>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</si>
  <si>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</si>
  <si>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</si>
  <si>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</si>
  <si>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</si>
  <si>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</si>
  <si>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</si>
  <si>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</si>
  <si>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</si>
  <si>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</si>
  <si>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</si>
  <si>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</si>
  <si>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</si>
  <si>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</si>
  <si>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</si>
  <si>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</si>
  <si>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</si>
  <si>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</si>
  <si>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</si>
  <si>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</si>
  <si>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</si>
  <si>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</si>
  <si>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</si>
  <si>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</si>
  <si>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</si>
  <si>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</si>
  <si>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</si>
  <si>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</si>
  <si>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</si>
  <si>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</si>
  <si>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</si>
  <si>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</si>
  <si>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</si>
  <si>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</si>
  <si>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</si>
  <si>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</si>
  <si>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</si>
  <si>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</si>
  <si>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</si>
  <si>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</si>
  <si>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</si>
  <si>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</si>
  <si>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</si>
  <si>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</si>
  <si>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</si>
  <si>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</si>
  <si>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</si>
  <si>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</si>
  <si>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</si>
  <si>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</si>
  <si>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</si>
  <si>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</si>
  <si>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</si>
  <si>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</si>
  <si>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</si>
  <si>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</si>
  <si>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</si>
  <si>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</si>
  <si>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</si>
  <si>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</si>
  <si>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</si>
  <si>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</si>
  <si>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</si>
  <si>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</si>
  <si>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</si>
  <si>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</si>
  <si>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</si>
  <si>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</si>
  <si>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</si>
  <si>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</si>
  <si>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</si>
  <si>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</si>
  <si>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</si>
  <si>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</si>
  <si>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</si>
  <si>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</si>
  <si>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</si>
  <si>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</si>
  <si>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</si>
  <si>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</si>
  <si>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</si>
  <si>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</si>
  <si>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</si>
  <si>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</si>
  <si>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</si>
  <si>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</si>
  <si>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</si>
  <si>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</si>
  <si>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</si>
  <si>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</si>
  <si>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</si>
  <si>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</si>
  <si>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</si>
  <si>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</si>
  <si>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</si>
  <si>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</si>
  <si>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</si>
  <si>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</si>
  <si>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</si>
  <si>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</si>
  <si>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</si>
  <si>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</si>
  <si>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</si>
  <si>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</si>
  <si>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</si>
  <si>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</si>
  <si>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</si>
  <si>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</si>
  <si>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</si>
  <si>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</si>
  <si>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</si>
  <si>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</si>
  <si>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</si>
  <si>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</si>
  <si>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</si>
  <si>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</si>
  <si>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</si>
  <si>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</si>
  <si>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</si>
  <si>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</si>
  <si>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</si>
  <si>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</si>
  <si>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</si>
  <si>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</si>
  <si>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</si>
  <si>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</si>
  <si>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</si>
  <si>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</si>
  <si>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</si>
  <si>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</si>
  <si>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</si>
  <si>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</si>
  <si>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</si>
  <si>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</si>
  <si>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</si>
  <si>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</si>
  <si>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</si>
  <si>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</si>
  <si>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</si>
  <si>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</si>
  <si>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</si>
  <si>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</si>
  <si>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</si>
  <si>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</si>
  <si>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</si>
  <si>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</si>
  <si>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</si>
  <si>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</si>
  <si>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</si>
  <si>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</si>
  <si>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</si>
  <si>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</si>
  <si>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</si>
  <si>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</si>
  <si>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</si>
  <si>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</si>
  <si>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</si>
  <si>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</si>
  <si>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</si>
  <si>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</si>
  <si>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</si>
  <si>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</si>
  <si>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</si>
  <si>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</si>
  <si>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</si>
  <si>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</si>
  <si>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</si>
  <si>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</si>
  <si>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</si>
  <si>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</si>
  <si>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</si>
  <si>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</si>
  <si>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</si>
  <si>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</si>
  <si>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</si>
  <si>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</si>
  <si>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</si>
  <si>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</si>
  <si>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</si>
  <si>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</si>
  <si>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</si>
  <si>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</si>
  <si>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</si>
  <si>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</si>
  <si>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</si>
  <si>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</si>
  <si>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</si>
  <si>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</si>
  <si>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</si>
  <si>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</si>
  <si>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</si>
  <si>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</si>
  <si>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</si>
  <si>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</si>
  <si>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</si>
  <si>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</si>
  <si>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</si>
  <si>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</si>
  <si>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</si>
  <si>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</si>
  <si>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</si>
  <si>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</si>
  <si>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</si>
  <si>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</si>
  <si>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</si>
  <si>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</si>
  <si>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</si>
  <si>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</si>
  <si>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</si>
  <si>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</si>
  <si>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</si>
  <si>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</si>
  <si>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</si>
  <si>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</si>
  <si>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</si>
  <si>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</si>
  <si>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</si>
  <si>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</si>
  <si>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</si>
  <si>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</si>
  <si>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</si>
  <si>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</si>
  <si>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</si>
  <si>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</si>
  <si>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</si>
  <si>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</si>
  <si>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</si>
  <si>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</si>
  <si>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</si>
  <si>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</si>
  <si>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</si>
  <si>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</si>
  <si>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</si>
  <si>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</si>
  <si>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</si>
  <si>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</si>
  <si>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</si>
  <si>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</si>
  <si>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</si>
  <si>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</si>
  <si>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</si>
  <si>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</si>
  <si>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</si>
  <si>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</si>
  <si>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</si>
  <si>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</si>
  <si>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</si>
  <si>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</si>
  <si>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</si>
  <si>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</si>
  <si>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</si>
  <si>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</si>
  <si>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</si>
  <si>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</si>
  <si>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</si>
  <si>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</si>
  <si>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</si>
  <si>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</si>
  <si>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</si>
  <si>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</si>
  <si>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</si>
  <si>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</si>
  <si>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</si>
  <si>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</si>
  <si>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</si>
  <si>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</si>
  <si>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</si>
  <si>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</si>
  <si>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</si>
  <si>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</si>
  <si>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</si>
  <si>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</si>
  <si>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</si>
  <si>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</si>
  <si>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</si>
  <si>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</si>
  <si>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</si>
  <si>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</si>
  <si>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</si>
  <si>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</si>
  <si>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</si>
  <si>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</si>
  <si>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</si>
  <si>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</si>
  <si>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</si>
  <si>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</si>
  <si>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</si>
  <si>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</si>
  <si>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</si>
  <si>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</si>
  <si>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</si>
  <si>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</si>
  <si>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</si>
  <si>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</si>
  <si>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</si>
  <si>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</si>
  <si>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</si>
  <si>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</si>
  <si>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</si>
  <si>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</si>
  <si>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</si>
  <si>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</si>
  <si>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</si>
  <si>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</si>
  <si>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</si>
  <si>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</si>
  <si>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</si>
  <si>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</si>
  <si>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</si>
  <si>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</si>
  <si>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</si>
  <si>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</si>
  <si>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</si>
  <si>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</si>
  <si>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</si>
  <si>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</si>
  <si>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</si>
  <si>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</si>
  <si>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</si>
  <si>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</si>
  <si>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</si>
  <si>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</si>
  <si>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</si>
  <si>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</si>
  <si>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</si>
  <si>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</si>
  <si>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</si>
  <si>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</si>
  <si>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</si>
  <si>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</si>
  <si>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</si>
  <si>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</si>
  <si>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</si>
  <si>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</si>
  <si>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</si>
  <si>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</si>
  <si>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</si>
  <si>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</si>
  <si>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</si>
  <si>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</si>
  <si>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</si>
  <si>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</si>
  <si>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</si>
  <si>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</si>
  <si>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</si>
  <si>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</si>
  <si>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</si>
  <si>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</si>
  <si>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</si>
  <si>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</si>
  <si>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</si>
  <si>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</si>
  <si>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</si>
  <si>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</si>
  <si>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</si>
  <si>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</si>
  <si>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</si>
  <si>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</si>
  <si>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</si>
  <si>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</si>
  <si>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</si>
  <si>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</si>
  <si>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</si>
  <si>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</si>
  <si>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</si>
  <si>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</si>
  <si>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</si>
  <si>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</si>
  <si>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</si>
  <si>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</si>
  <si>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</si>
  <si>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</si>
  <si>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</si>
  <si>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</si>
  <si>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</si>
  <si>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</si>
  <si>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</si>
  <si>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</si>
  <si>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</si>
  <si>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</si>
  <si>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</si>
  <si>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</si>
  <si>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</si>
  <si>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</si>
  <si>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</si>
  <si>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</si>
  <si>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</si>
  <si>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</si>
  <si>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</si>
  <si>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</si>
  <si>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</si>
  <si>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</si>
  <si>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</si>
  <si>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</si>
  <si>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</si>
  <si>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</si>
  <si>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</si>
  <si>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</si>
  <si>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</si>
  <si>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</si>
  <si>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</si>
  <si>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</si>
  <si>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</si>
  <si>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</si>
  <si>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</si>
  <si>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</si>
  <si>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</si>
  <si>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</si>
  <si>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</si>
  <si>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</si>
  <si>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</si>
  <si>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</si>
  <si>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</si>
  <si>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</si>
  <si>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</si>
  <si>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</si>
  <si>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</si>
  <si>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</si>
  <si>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</si>
  <si>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</si>
  <si>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</si>
  <si>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</si>
  <si>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</si>
  <si>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</si>
  <si>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</si>
  <si>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</si>
  <si>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</si>
  <si>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</si>
  <si>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</si>
  <si>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</si>
  <si>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</si>
  <si>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</si>
  <si>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</si>
  <si>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</si>
  <si>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</si>
  <si>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</si>
  <si>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</si>
  <si>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</si>
  <si>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</si>
  <si>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</si>
  <si>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</si>
  <si>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</si>
  <si>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</si>
  <si>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</si>
  <si>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</si>
  <si>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</si>
  <si>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</si>
  <si>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</si>
  <si>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</si>
  <si>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</si>
  <si>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</si>
  <si>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</si>
  <si>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</si>
  <si>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</si>
  <si>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</si>
  <si>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</si>
  <si>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</si>
  <si>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</si>
  <si>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</si>
  <si>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</si>
  <si>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</si>
  <si>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</si>
  <si>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</si>
  <si>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</si>
  <si>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</si>
  <si>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</si>
  <si>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</si>
  <si>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</si>
  <si>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</si>
  <si>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</si>
  <si>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</si>
  <si>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</si>
  <si>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</si>
  <si>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</si>
  <si>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</si>
  <si>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</si>
  <si>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</si>
  <si>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</si>
  <si>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</si>
  <si>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</si>
  <si>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</si>
  <si>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</si>
  <si>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</si>
  <si>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</si>
  <si>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</si>
  <si>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</si>
  <si>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</si>
  <si>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</si>
  <si>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</si>
  <si>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</si>
  <si>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</si>
  <si>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</si>
  <si>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</si>
  <si>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</si>
  <si>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</si>
  <si>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</si>
  <si>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</si>
  <si>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</si>
  <si>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</si>
  <si>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</si>
  <si>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</si>
  <si>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</si>
  <si>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</si>
  <si>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</si>
  <si>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</si>
  <si>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</si>
  <si>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</si>
  <si>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</si>
  <si>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</si>
  <si>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</si>
  <si>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</si>
  <si>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</si>
  <si>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</si>
  <si>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</si>
  <si>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</si>
  <si>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</si>
  <si>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</si>
  <si>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</si>
  <si>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</si>
  <si>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</si>
  <si>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</si>
  <si>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</si>
  <si>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</si>
  <si>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</si>
  <si>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</si>
  <si>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</si>
  <si>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</si>
  <si>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</si>
  <si>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</si>
  <si>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</si>
  <si>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</si>
  <si>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</si>
  <si>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</si>
  <si>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</si>
  <si>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</si>
  <si>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</si>
  <si>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</si>
  <si>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</si>
  <si>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</si>
  <si>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</si>
  <si>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</si>
  <si>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</si>
  <si>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</si>
  <si>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</si>
  <si>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</si>
  <si>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</si>
  <si>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</si>
  <si>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</si>
  <si>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</si>
  <si>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</si>
  <si>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</si>
  <si>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</si>
  <si>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</si>
  <si>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</si>
  <si>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</si>
  <si>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</si>
  <si>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</si>
  <si>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</si>
  <si>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</si>
  <si>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</si>
  <si>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</si>
  <si>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</si>
  <si>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</si>
  <si>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</si>
  <si>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</si>
  <si>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</si>
  <si>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</si>
  <si>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</si>
  <si>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</si>
  <si>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</si>
  <si>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</si>
  <si>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</si>
  <si>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</si>
  <si>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</si>
  <si>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</si>
  <si>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</si>
  <si>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</si>
  <si>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</si>
  <si>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</si>
  <si>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</si>
  <si>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</si>
  <si>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</si>
  <si>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</si>
  <si>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</si>
  <si>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</si>
  <si>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</si>
  <si>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</si>
  <si>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</si>
  <si>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</si>
  <si>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</si>
  <si>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</si>
  <si>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</si>
  <si>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</si>
  <si>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</si>
  <si>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</si>
  <si>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</si>
  <si>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</si>
  <si>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</si>
  <si>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</si>
  <si>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</si>
  <si>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</si>
  <si>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</si>
  <si>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</si>
  <si>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</si>
  <si>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</si>
  <si>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</si>
  <si>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</si>
  <si>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</si>
  <si>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</si>
  <si>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</si>
  <si>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</si>
  <si>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</si>
  <si>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</si>
  <si>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</si>
  <si>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</si>
  <si>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</si>
  <si>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</si>
  <si>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</si>
  <si>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</si>
  <si>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</si>
  <si>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</si>
  <si>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</si>
  <si>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</si>
  <si>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</si>
  <si>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</si>
  <si>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</si>
  <si>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</si>
  <si>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</si>
  <si>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</si>
  <si>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</si>
  <si>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</si>
  <si>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</si>
  <si>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</si>
  <si>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</si>
  <si>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</si>
  <si>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</si>
  <si>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</si>
  <si>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</si>
  <si>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</si>
  <si>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</si>
  <si>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</si>
  <si>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</si>
  <si>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</si>
  <si>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</si>
  <si>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</si>
  <si>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</si>
  <si>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</si>
  <si>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</si>
  <si>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</si>
  <si>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</si>
  <si>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</si>
  <si>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</si>
  <si>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</si>
  <si>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</si>
  <si>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</si>
  <si>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</si>
  <si>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</si>
  <si>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</si>
  <si>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</si>
  <si>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</si>
  <si>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</si>
  <si>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</si>
  <si>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</si>
  <si>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</si>
  <si>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</si>
  <si>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</si>
  <si>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</si>
  <si>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</si>
  <si>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</si>
  <si>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</si>
  <si>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</si>
  <si>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</si>
  <si>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</si>
  <si>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</si>
  <si>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</si>
  <si>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</si>
  <si>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</si>
  <si>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</si>
  <si>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</si>
  <si>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</si>
  <si>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</si>
  <si>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</si>
  <si>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</si>
  <si>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</si>
  <si>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</si>
  <si>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</si>
  <si>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</si>
  <si>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</si>
  <si>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</si>
  <si>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</si>
  <si>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</si>
  <si>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</si>
  <si>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</si>
  <si>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</si>
  <si>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</si>
  <si>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</si>
  <si>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</si>
  <si>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</si>
  <si>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</si>
  <si>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</si>
  <si>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</si>
  <si>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</si>
  <si>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</si>
  <si>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</si>
  <si>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</si>
  <si>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</si>
  <si>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</si>
  <si>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</si>
  <si>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</si>
  <si>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</si>
  <si>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</si>
  <si>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</si>
  <si>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</si>
  <si>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</si>
  <si>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</si>
  <si>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</si>
  <si>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</si>
  <si>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</si>
  <si>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</si>
  <si>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</si>
  <si>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</si>
  <si>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</si>
  <si>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</si>
  <si>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</si>
  <si>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</si>
  <si>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</si>
  <si>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</si>
  <si>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</si>
  <si>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</si>
  <si>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</si>
  <si>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</si>
  <si>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</si>
  <si>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</si>
  <si>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</si>
  <si>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</si>
  <si>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</si>
  <si>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</si>
  <si>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</si>
  <si>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</si>
  <si>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</si>
  <si>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</si>
  <si>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</si>
  <si>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</si>
  <si>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</si>
  <si>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</si>
  <si>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</si>
  <si>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</si>
  <si>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</si>
  <si>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</si>
  <si>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</si>
  <si>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</si>
  <si>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</si>
  <si>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</si>
  <si>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</si>
  <si>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</si>
  <si>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</si>
  <si>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</si>
  <si>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</si>
  <si>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</si>
  <si>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</si>
  <si>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</si>
  <si>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</si>
  <si>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</si>
  <si>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</si>
  <si>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</si>
  <si>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</si>
  <si>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</si>
  <si>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</si>
  <si>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</si>
  <si>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</si>
  <si>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</si>
  <si>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</si>
  <si>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</si>
  <si>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</si>
  <si>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</si>
  <si>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</si>
  <si>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</si>
  <si>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</si>
  <si>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</si>
  <si>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</si>
  <si>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</si>
  <si>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</si>
  <si>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</si>
  <si>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</si>
  <si>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</si>
  <si>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</si>
  <si>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</si>
  <si>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</si>
  <si>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</si>
  <si>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</si>
  <si>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</si>
  <si>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</si>
  <si>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</si>
  <si>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</si>
  <si>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</si>
  <si>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</si>
  <si>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</si>
  <si>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</si>
  <si>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</si>
  <si>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</si>
  <si>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</si>
  <si>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</si>
  <si>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</si>
  <si>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</si>
  <si>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</si>
  <si>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</si>
  <si>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</si>
  <si>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</si>
  <si>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</si>
  <si>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</si>
  <si>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</si>
  <si>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</si>
  <si>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</si>
  <si>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</si>
  <si>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</si>
  <si>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</si>
  <si>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</si>
  <si>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</si>
  <si>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</si>
  <si>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</si>
  <si>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</si>
  <si>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</si>
  <si>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</si>
  <si>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</si>
  <si>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</si>
  <si>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</si>
  <si>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</si>
  <si>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</si>
  <si>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</si>
  <si>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</si>
  <si>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</si>
  <si>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</si>
  <si>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</si>
  <si>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</si>
  <si>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</si>
  <si>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</si>
  <si>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</si>
  <si>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</si>
  <si>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</si>
  <si>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</si>
  <si>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</si>
  <si>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</si>
  <si>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</si>
  <si>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</si>
  <si>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</si>
  <si>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</si>
  <si>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</si>
  <si>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</si>
  <si>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</si>
  <si>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</si>
  <si>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</si>
  <si>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</si>
  <si>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</si>
  <si>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</si>
  <si>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</si>
  <si>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</si>
  <si>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</si>
  <si>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</si>
  <si>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</si>
  <si>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</si>
  <si>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</si>
  <si>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</si>
  <si>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</si>
  <si>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</si>
  <si>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</si>
  <si>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</si>
  <si>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</si>
  <si>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</si>
  <si>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</si>
  <si>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</si>
  <si>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</si>
  <si>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</si>
  <si>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</si>
  <si>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</si>
  <si>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</si>
  <si>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</si>
  <si>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</si>
  <si>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</si>
  <si>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</si>
  <si>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</si>
  <si>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</si>
  <si>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</si>
  <si>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</si>
  <si>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</si>
  <si>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</si>
  <si>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</si>
  <si>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</si>
  <si>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</si>
  <si>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</si>
  <si>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</si>
  <si>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</si>
  <si>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</si>
  <si>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</si>
  <si>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</si>
  <si>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</si>
  <si>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</si>
  <si>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</si>
  <si>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</si>
  <si>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</si>
  <si>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</si>
  <si>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</si>
  <si>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</si>
  <si>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</si>
  <si>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</si>
  <si>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</si>
  <si>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</si>
  <si>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</si>
  <si>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</si>
  <si>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</si>
  <si>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</si>
  <si>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</si>
  <si>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</si>
  <si>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</si>
  <si>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</si>
  <si>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</si>
  <si>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</si>
  <si>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</si>
  <si>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</si>
  <si>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</si>
  <si>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</si>
  <si>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</si>
  <si>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</si>
  <si>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</si>
  <si>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</si>
  <si>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</si>
  <si>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</si>
  <si>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</si>
  <si>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</si>
  <si>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</si>
  <si>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</si>
  <si>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</si>
  <si>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</si>
  <si>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</si>
  <si>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</si>
  <si>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</si>
  <si>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</si>
  <si>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</si>
  <si>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</si>
  <si>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</si>
  <si>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</si>
  <si>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</si>
  <si>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</si>
  <si>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</si>
  <si>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</si>
  <si>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</si>
  <si>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</si>
  <si>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</si>
  <si>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</si>
  <si>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</si>
  <si>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</si>
  <si>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</si>
  <si>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</si>
  <si>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</si>
  <si>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</si>
  <si>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</si>
  <si>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</si>
  <si>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</si>
  <si>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</si>
  <si>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</si>
  <si>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</si>
  <si>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</si>
  <si>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</si>
  <si>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</si>
  <si>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</si>
  <si>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</si>
  <si>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</si>
  <si>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</si>
  <si>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</si>
  <si>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</si>
  <si>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</si>
  <si>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</si>
  <si>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</si>
  <si>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</si>
  <si>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</si>
  <si>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</si>
  <si>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</si>
  <si>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</si>
  <si>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</si>
  <si>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</si>
  <si>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</si>
  <si>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</si>
  <si>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</si>
  <si>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</si>
  <si>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</si>
  <si>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</si>
  <si>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</si>
  <si>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</si>
  <si>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</si>
  <si>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</si>
  <si>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</si>
  <si>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</si>
  <si>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</si>
  <si>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</si>
  <si>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</si>
  <si>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</si>
  <si>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</si>
  <si>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</si>
  <si>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</si>
  <si>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</si>
  <si>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</si>
  <si>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</si>
  <si>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</si>
  <si>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</si>
  <si>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</si>
  <si>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</si>
  <si>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</si>
  <si>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</si>
  <si>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</si>
  <si>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</si>
  <si>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</si>
  <si>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</si>
  <si>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</si>
  <si>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</si>
  <si>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</si>
  <si>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</si>
  <si>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</si>
  <si>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</si>
  <si>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</si>
  <si>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</si>
  <si>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</si>
  <si>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</si>
  <si>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</si>
  <si>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</si>
  <si>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</si>
  <si>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</si>
  <si>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</si>
  <si>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</si>
  <si>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</si>
  <si>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</si>
  <si>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</si>
  <si>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</si>
  <si>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</si>
  <si>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</si>
  <si>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</si>
  <si>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</si>
  <si>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</si>
  <si>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</si>
  <si>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</si>
  <si>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</si>
  <si>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</si>
  <si>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</si>
  <si>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</si>
  <si>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</si>
  <si>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</si>
  <si>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</si>
  <si>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</si>
  <si>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</si>
  <si>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</si>
  <si>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</si>
  <si>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</si>
  <si>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</si>
  <si>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</si>
  <si>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</si>
  <si>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</si>
  <si>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</si>
  <si>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</si>
  <si>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</si>
  <si>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</si>
  <si>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</si>
  <si>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</si>
  <si>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</si>
  <si>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</si>
  <si>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</si>
  <si>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</si>
  <si>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</si>
  <si>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</si>
  <si>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</si>
  <si>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</si>
  <si>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</si>
  <si>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</si>
  <si>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</si>
  <si>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</si>
  <si>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</si>
  <si>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</si>
  <si>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</si>
  <si>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</si>
  <si>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</si>
  <si>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</si>
  <si>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</si>
  <si>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</si>
  <si>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</si>
  <si>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</si>
  <si>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</si>
  <si>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</si>
  <si>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</si>
  <si>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</si>
  <si>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</si>
  <si>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</si>
  <si>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</si>
  <si>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</si>
  <si>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</si>
  <si>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</si>
  <si>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</si>
  <si>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</si>
  <si>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</si>
  <si>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</si>
  <si>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</si>
  <si>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</si>
  <si>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</si>
  <si>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</si>
  <si>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</si>
  <si>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</si>
  <si>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</si>
  <si>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</si>
  <si>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</si>
  <si>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</si>
  <si>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</si>
  <si>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</si>
  <si>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</si>
  <si>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</si>
  <si>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</si>
  <si>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</si>
  <si>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</si>
  <si>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</si>
  <si>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</si>
  <si>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</si>
  <si>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</si>
  <si>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</si>
  <si>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</si>
  <si>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</si>
  <si>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</si>
  <si>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</si>
  <si>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</si>
  <si>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</si>
  <si>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</si>
  <si>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</si>
  <si>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</si>
  <si>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</si>
  <si>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</si>
  <si>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</si>
  <si>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</si>
  <si>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</si>
  <si>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</si>
  <si>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</si>
  <si>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</si>
  <si>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</si>
  <si>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</si>
  <si>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</si>
  <si>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</si>
  <si>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</si>
  <si>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</si>
  <si>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</si>
  <si>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</si>
  <si>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</si>
  <si>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</si>
  <si>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</si>
  <si>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</si>
  <si>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</si>
  <si>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</si>
  <si>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</si>
  <si>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</si>
  <si>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</si>
  <si>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</si>
  <si>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</si>
  <si>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</si>
  <si>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</si>
  <si>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</si>
  <si>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</si>
  <si>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</si>
  <si>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</si>
  <si>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</si>
  <si>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</si>
  <si>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</si>
  <si>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</si>
  <si>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</si>
  <si>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</si>
  <si>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</si>
  <si>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</si>
  <si>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</si>
  <si>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</si>
  <si>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</si>
  <si>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</si>
  <si>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</si>
  <si>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</si>
  <si>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</si>
  <si>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</si>
  <si>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</si>
  <si>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</si>
  <si>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</si>
  <si>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</si>
  <si>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</si>
  <si>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</si>
  <si>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</si>
  <si>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</si>
  <si>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</si>
  <si>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</si>
  <si>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</si>
  <si>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</si>
  <si>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</si>
  <si>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</si>
  <si>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</si>
  <si>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</si>
  <si>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</si>
  <si>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</si>
  <si>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</si>
  <si>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</si>
  <si>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</si>
  <si>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</si>
  <si>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</si>
  <si>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</si>
  <si>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</si>
  <si>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</si>
  <si>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</si>
  <si>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</si>
  <si>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</si>
  <si>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</si>
  <si>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</si>
  <si>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</si>
  <si>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</si>
  <si>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</si>
  <si>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</si>
  <si>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</si>
  <si>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</si>
  <si>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</si>
  <si>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</si>
  <si>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</si>
  <si>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</si>
  <si>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</si>
  <si>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</si>
  <si>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</si>
  <si>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</si>
  <si>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</si>
  <si>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</si>
  <si>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</si>
  <si>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</si>
  <si>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</si>
  <si>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</si>
  <si>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</si>
  <si>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</si>
  <si>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</si>
  <si>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</si>
  <si>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</si>
  <si>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</si>
  <si>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</si>
  <si>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</si>
  <si>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</si>
  <si>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</si>
  <si>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</si>
  <si>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</si>
  <si>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</si>
  <si>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</si>
  <si>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</si>
  <si>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</si>
  <si>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</si>
  <si>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</si>
  <si>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</si>
  <si>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</si>
  <si>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</si>
  <si>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</si>
  <si>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</si>
  <si>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</si>
  <si>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</si>
  <si>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</si>
  <si>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</si>
  <si>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</si>
  <si>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</si>
  <si>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</si>
  <si>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</si>
  <si>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</si>
  <si>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</si>
  <si>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</si>
  <si>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</si>
  <si>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</si>
  <si>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</si>
  <si>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</si>
  <si>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</si>
  <si>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</si>
  <si>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</si>
  <si>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</si>
  <si>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</si>
  <si>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</si>
  <si>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</si>
  <si>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</si>
  <si>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</si>
  <si>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</si>
  <si>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</si>
  <si>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</si>
  <si>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</si>
  <si>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</si>
  <si>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</si>
  <si>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</si>
  <si>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</si>
  <si>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</si>
  <si>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</si>
  <si>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</si>
  <si>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</si>
  <si>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</si>
  <si>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</si>
  <si>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</si>
  <si>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</si>
  <si>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</si>
  <si>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</si>
  <si>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</si>
  <si>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</si>
  <si>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</si>
  <si>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</si>
  <si>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</si>
  <si>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</si>
  <si>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</si>
  <si>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</si>
  <si>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</si>
  <si>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</si>
  <si>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</si>
  <si>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</si>
  <si>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</si>
  <si>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</si>
  <si>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</si>
  <si>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</si>
  <si>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</si>
  <si>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</si>
  <si>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</si>
  <si>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</si>
  <si>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</si>
  <si>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</si>
  <si>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</si>
  <si>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</si>
  <si>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</si>
  <si>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</si>
  <si>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</si>
  <si>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</si>
  <si>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</si>
  <si>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</si>
  <si>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</si>
  <si>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</si>
  <si>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</si>
  <si>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</si>
  <si>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</si>
  <si>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</si>
  <si>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</si>
  <si>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</si>
  <si>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</si>
  <si>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</si>
  <si>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</si>
  <si>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</si>
  <si>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</si>
  <si>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</si>
  <si>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</si>
  <si>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</si>
  <si>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</si>
  <si>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</si>
  <si>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</si>
  <si>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</si>
  <si>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</si>
  <si>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</si>
  <si>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</si>
  <si>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</si>
  <si>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</si>
  <si>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</si>
  <si>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</si>
  <si>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</si>
  <si>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</si>
  <si>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</si>
  <si>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</si>
  <si>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</si>
  <si>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</si>
  <si>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</si>
  <si>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</si>
  <si>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</si>
  <si>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</si>
  <si>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</si>
  <si>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</si>
  <si>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</si>
  <si>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</si>
  <si>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</si>
  <si>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</si>
  <si>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</si>
  <si>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</si>
  <si>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</si>
  <si>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</si>
  <si>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</si>
  <si>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</si>
  <si>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</si>
  <si>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</si>
  <si>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</si>
  <si>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</si>
  <si>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</si>
  <si>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</si>
  <si>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</si>
  <si>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</si>
  <si>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</si>
  <si>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</si>
  <si>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</si>
  <si>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</si>
  <si>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</si>
  <si>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</si>
  <si>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</si>
  <si>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</si>
  <si>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</si>
  <si>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</si>
  <si>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</si>
  <si>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</si>
  <si>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</si>
  <si>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</si>
  <si>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</si>
  <si>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</si>
  <si>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</si>
  <si>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</si>
  <si>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</si>
  <si>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</si>
  <si>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</si>
  <si>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</si>
  <si>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</si>
  <si>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</si>
  <si>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</si>
  <si>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</si>
  <si>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</si>
  <si>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</si>
  <si>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</si>
  <si>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</si>
  <si>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</si>
  <si>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</si>
  <si>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</si>
  <si>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</si>
  <si>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</si>
  <si>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</si>
  <si>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</si>
  <si>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</si>
  <si>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</si>
  <si>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</si>
  <si>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</si>
  <si>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</si>
  <si>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</si>
  <si>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</si>
  <si>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</si>
  <si>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</si>
  <si>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</si>
  <si>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</si>
  <si>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</si>
  <si>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</si>
  <si>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</si>
  <si>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</si>
  <si>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</si>
  <si>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</si>
  <si>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</si>
  <si>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</si>
  <si>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</si>
  <si>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</si>
  <si>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</si>
  <si>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</si>
  <si>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</si>
  <si>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</si>
  <si>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</si>
  <si>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</si>
  <si>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</si>
  <si>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</si>
  <si>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</si>
  <si>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</si>
  <si>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</si>
  <si>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</si>
  <si>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</si>
  <si>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</si>
  <si>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</si>
  <si>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</si>
  <si>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</si>
  <si>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</si>
  <si>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</si>
  <si>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</si>
  <si>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</si>
  <si>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</si>
  <si>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</si>
  <si>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</si>
  <si>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</si>
  <si>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</si>
  <si>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</si>
  <si>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</si>
  <si>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</si>
  <si>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</si>
  <si>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</si>
  <si>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</si>
  <si>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</si>
  <si>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</si>
  <si>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</si>
  <si>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</si>
  <si>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</si>
  <si>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</si>
  <si>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</si>
  <si>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</si>
  <si>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</si>
  <si>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</si>
  <si>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</si>
  <si>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</si>
  <si>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</si>
  <si>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</si>
  <si>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</si>
  <si>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</si>
  <si>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</si>
  <si>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</si>
  <si>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</si>
  <si>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</si>
  <si>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</si>
  <si>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</si>
  <si>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</si>
  <si>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</si>
  <si>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</si>
  <si>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</si>
  <si>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</si>
  <si>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</si>
  <si>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</si>
  <si>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</si>
  <si>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</si>
  <si>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</si>
  <si>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</si>
  <si>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</si>
  <si>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</si>
  <si>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</si>
  <si>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</si>
  <si>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</si>
  <si>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</si>
  <si>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</si>
  <si>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</si>
  <si>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</si>
  <si>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</si>
  <si>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</si>
  <si>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</si>
  <si>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</si>
  <si>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</si>
  <si>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</si>
  <si>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</si>
  <si>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</si>
  <si>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</si>
  <si>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</si>
  <si>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</si>
  <si>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</si>
  <si>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</si>
  <si>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</si>
  <si>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</si>
  <si>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</si>
  <si>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</si>
  <si>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</si>
  <si>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</si>
  <si>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</si>
  <si>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</si>
  <si>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</si>
  <si>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</si>
  <si>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</si>
  <si>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</si>
  <si>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</si>
  <si>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</si>
  <si>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</si>
  <si>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</si>
  <si>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</si>
  <si>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</si>
  <si>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</si>
  <si>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</si>
  <si>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</si>
  <si>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</si>
  <si>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</si>
  <si>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</si>
  <si>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</si>
  <si>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</si>
  <si>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</si>
  <si>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</si>
  <si>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</si>
  <si>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</si>
  <si>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</si>
  <si>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</si>
  <si>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</si>
  <si>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</si>
  <si>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</si>
  <si>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</si>
  <si>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</si>
  <si>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</si>
  <si>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</si>
  <si>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</si>
  <si>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</si>
  <si>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</si>
  <si>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</si>
  <si>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</si>
  <si>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</si>
  <si>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</si>
  <si>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</si>
  <si>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</si>
  <si>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</si>
  <si>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</si>
  <si>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</si>
  <si>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</si>
  <si>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</si>
  <si>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</si>
  <si>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</si>
  <si>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</si>
  <si>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</si>
  <si>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</si>
  <si>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</si>
  <si>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</si>
  <si>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</si>
  <si>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</si>
  <si>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</si>
  <si>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</si>
  <si>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</si>
  <si>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</si>
  <si>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</si>
  <si>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</si>
  <si>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</si>
  <si>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</si>
  <si>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</si>
  <si>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</si>
  <si>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</si>
  <si>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</si>
  <si>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</si>
  <si>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</si>
  <si>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</si>
  <si>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</si>
  <si>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</si>
  <si>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</si>
  <si>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</si>
  <si>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</si>
  <si>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</si>
  <si>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</si>
  <si>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</si>
  <si>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</si>
  <si>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</si>
  <si>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</si>
  <si>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</si>
  <si>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</si>
  <si>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</si>
  <si>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</si>
  <si>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</si>
  <si>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</si>
  <si>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</si>
  <si>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</si>
  <si>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</si>
  <si>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</si>
  <si>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</si>
  <si>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</si>
  <si>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</si>
  <si>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</si>
  <si>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</si>
  <si>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</si>
  <si>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</si>
  <si>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</si>
  <si>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</si>
  <si>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</si>
  <si>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</si>
  <si>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</si>
  <si>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</si>
  <si>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</si>
  <si>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</si>
  <si>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</si>
  <si>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</si>
  <si>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</si>
  <si>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</si>
  <si>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</si>
  <si>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</si>
  <si>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</si>
  <si>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</si>
  <si>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</si>
  <si>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</si>
  <si>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</si>
  <si>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</si>
  <si>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</si>
  <si>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</si>
  <si>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</si>
  <si>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</si>
  <si>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</si>
  <si>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</si>
  <si>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</si>
  <si>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</si>
  <si>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</si>
  <si>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</si>
  <si>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</si>
  <si>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</si>
  <si>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</si>
  <si>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</si>
  <si>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</si>
  <si>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</si>
  <si>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</si>
  <si>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</si>
  <si>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</si>
  <si>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</si>
  <si>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</si>
  <si>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</si>
  <si>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</si>
  <si>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</si>
  <si>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</si>
  <si>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</si>
  <si>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</si>
  <si>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</si>
  <si>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</si>
  <si>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</si>
  <si>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</si>
  <si>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</si>
  <si>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</si>
  <si>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</si>
  <si>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</si>
  <si>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</si>
  <si>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</si>
  <si>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</si>
  <si>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</si>
  <si>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</si>
  <si>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</si>
  <si>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</si>
  <si>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</si>
  <si>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</si>
  <si>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</si>
  <si>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</si>
  <si>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</si>
  <si>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</si>
  <si>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</si>
  <si>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</si>
  <si>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</si>
  <si>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</si>
  <si>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</si>
  <si>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</si>
  <si>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</si>
  <si>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</si>
  <si>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</si>
  <si>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</si>
  <si>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</si>
  <si>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</si>
  <si>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</si>
  <si>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</si>
  <si>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</si>
  <si>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</si>
  <si>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</si>
  <si>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</si>
  <si>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</si>
  <si>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</si>
  <si>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</si>
  <si>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</si>
  <si>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</si>
  <si>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</si>
  <si>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</si>
  <si>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</si>
  <si>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</si>
  <si>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</si>
  <si>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</si>
  <si>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</si>
  <si>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</si>
  <si>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</si>
  <si>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</si>
  <si>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</si>
  <si>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</si>
  <si>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</si>
  <si>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</si>
  <si>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</si>
  <si>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</si>
  <si>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</si>
  <si>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</si>
  <si>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</si>
  <si>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</si>
  <si>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</si>
  <si>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</si>
  <si>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</si>
  <si>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</si>
  <si>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</si>
  <si>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</si>
  <si>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</si>
  <si>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</si>
  <si>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</si>
  <si>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</si>
  <si>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</si>
  <si>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</si>
  <si>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</si>
  <si>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</si>
  <si>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</si>
  <si>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</si>
  <si>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</si>
  <si>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</si>
  <si>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</si>
  <si>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</si>
  <si>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</si>
  <si>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PCM-20251024-00001081</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</si>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</sst>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291.86190243055898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11.366914004633145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45954.810328356485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45954.810328356485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45954.810328356485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45954.810328356485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45954.810328356485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45954.810328356485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45954.810328356485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45954.810328356485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45954.810328356485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45954.810328356485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45954.810328356485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45954.810328356485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45954.810328356485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45954.810328356485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45954.810328356485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45954.810328356485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45954.810328356485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45954.810328356485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45954.810328356485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45954.810328356485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45954.810328356485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45954.810328356485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45954.810328356485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45954.810328356485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45954.810328356485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45954.810328356485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45954.810328356485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45954.810328356485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45954.810328356485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45954.810328356485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45954.810328356485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45954.810328356485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45954.810328356485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45954.810328356485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45954.810328356485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45954.810328356485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45954.810328356485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45954.810328356485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45954.810328356485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45954.810328356485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45954.810328356485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45954.810328356485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45954.810328356485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45954.810328356485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45954.810328356485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45954.810328356485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45954.810328356485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45954.810328356485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45954.810328356485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45954.810328356485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45954.810328356485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45954.810328356485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45954.810328356485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45954.810328356485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45954.810328356485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45954.810328356485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45954.810328356485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45954.810328356485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45954.810328356485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45954.810328356485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45954.810328356485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45954.810328356485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45954.810328356485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129.81049039352365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10.314552893520158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1.2890046346001327E-3</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45954.810328356485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45954.810328356485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45954.810328356485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45954.810328356485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45954.810328356485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45954.810328356485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45954.810328356485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45954.810328356485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45954.810328356485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45954.810328356485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45954.810328356485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45954.810328356485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45954.810328356485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45954.810328356485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45954.810328356485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45954.810328356485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45954.810328356485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45954.810328356485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45954.810328356485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45954.810328356485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45954.810328356485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45954.810328356485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45954.810328356485</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45954.810328356485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45954.810328356485</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45954.810328356485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45954.810328356485</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45954.810328356485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45954.810328356485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45954.810328356485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45954.810328356485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45954.810328356485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45954.810328356485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45954.810328356485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45954.810328356485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45954.810328356485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45954.810328356485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45954.810328356485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45954.810328356485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45954.810328356485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45954.810328356485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45954.810328356485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45954.810328356485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45954.810328356485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45954.810328356485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45954.810328356485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45954.810328356485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45954.810328356485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45954.810328356485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45954.810328356485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45954.810328356485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45954.810328356485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45954.810328356485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45954.810328356485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45954.810328356485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45954.810328356485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45954.810328356485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45954.810328356485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45954.810328356485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45954.810328356485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45954.810328356485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45954.810328356485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45954.810328356485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45954.810328356485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45954.810328356485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45954.810328356485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45954.810328356485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45954.810328356485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45954.810328356485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45954.810328356485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45954.810328356485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45954.810328356485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45954.810328356485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45954.810328356485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45954.810328356485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45954.810328356485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45954.810328356485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45954.810328356485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45954.810328356485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45954.810328356485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45954.810328356485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45954.810328356485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45954.810328356485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45954.810328356485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45954.810328356485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45954.810328356485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45954.810328356485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45954.810328356485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45954.810328356485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45954.810328356485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45954.810328356485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45954.810328356485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45954.810328356485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45954.810328356485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45954.810328356485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45954.810328356485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45954.810328356485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45954.810328356485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45954.810328356485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45954.810328356485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45954.810328356485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45954.810328356485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45954.810328356485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45954.810328356485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45954.810328356485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45954.810328356485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45954.810328356485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45954.810328356485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45954.810328356485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45954.810328356485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45954.810328356485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45954.810328356485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45954.810328356485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45954.810328356485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45954.810328356485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45954.810328356485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45954.810328356485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45954.810328356485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45954.810328356485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45954.810328356485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45954.810328356485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45954.810328356485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45954.810328356485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45954.810328356485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45954.810328356485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45954.810328356485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45954.810328356485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45954.810328356485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45954.810328356485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45954.810328356485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45954.810328356485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45954.810328356485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45954.810328356485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45954.810328356485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45954.810328356485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45954.810328356485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45954.810328356485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45954.810328356485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45954.810328356485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45954.810328356485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45954.810328356485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45954.810328356485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45954.810328356485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45954.810328356485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45954.810328356485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45954.810328356485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45954.810328356485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45954.810328356485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45954.810328356485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45954.810328356485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45954.810328356485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45954.810328356485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45954.810328356485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45954.810328356485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45954.810328356485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45954.810328356485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45954.810328356485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45954.810328356485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45954.810328356485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45954.810328356485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45954.810328356485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45954.810328356485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45954.810328356485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45954.810328356485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45954.810328356485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45954.810328356485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45954.810328356485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45954.810328356485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45954.810328356485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45954.810328356485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45954.810328356485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45954.810328356485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45954.810328356485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45954.810328356485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45954.810328356485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45954.810328356485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45954.810328356485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45954.810328356485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45954.810328356485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45954.810328356485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45954.810328356485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45954.810328356485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45954.810328356485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45954.810328356485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45954.810328356485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45954.810328356485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45954.810328356485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45954.810328356485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45954.810328356485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45954.810328356485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45954.810328356485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45954.810328356485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45954.810328356485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45954.810328356485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45954.810328356485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45954.810328356485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45954.810328356485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45954.810328356485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45954.810328356485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45954.810328356485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45954.810328356485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45954.810328356485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45954.810328356485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45954.810328356485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45954.810328356485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45954.810328356485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45954.810328356485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45954.810328356485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45954.810328356485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45954.810328356485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45954.810328356485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45954.810328356485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45954.810328356485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45954.810328356485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45954.810328356485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45954.810328356485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45954.810328356485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45954.810328356485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45954.810328356485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45954.810328356485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45954.810328356485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45954.810328356485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45954.810328356485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45954.810328356485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45954.810328356485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45954.810328356485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45954.810328356485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45954.810328356485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45954.810328356485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45954.810328356485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45954.810328356485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45954.810328356485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45954.810328356485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45954.810328356485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45954.810328356485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45954.810328356485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45954.810328356485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45954.810328356485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45954.810328356485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45954.810328356485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45954.810328356485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45954.810328356485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45954.810328356485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45954.810328356485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45954.810328356485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45954.810328356485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45954.810328356485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45954.810328356485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45954.810328356485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45954.810328356485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45954.810328356485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45954.810328356485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45954.810328356485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45954.810328356485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45954.810328356485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45954.810328356485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45954.810328356485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45954.810328356485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45954.810328356485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45954.810328356485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45954.810328356485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45954.810328356485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45954.810328356485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45954.810328356485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45954.810328356485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45954.810328356485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45954.810328356485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45954.810328356485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45954.810328356485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45954.810328356485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45954.810328356485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45954.810328356485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45954.810328356485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45954.810328356485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45954.810328356485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45954.810328356485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45954.810328356485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45954.810328356485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45954.810328356485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45954.810328356485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45954.810328356485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45954.810328356485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45954.810328356485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45954.810328356485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45954.810328356485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45954.810328356485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45954.810328356485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45954.810328356485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45954.810328356485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45954.810328356485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45954.810328356485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45954.810328356485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45954.810328356485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45954.810328356485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45954.810328356485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45954.810328356485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45954.810328356485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45954.810328356485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45954.810328356485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45954.810328356485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45954.810328356485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45954.810328356485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45954.810328356485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45954.810328356485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45954.810328356485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45954.810328356485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45954.810328356485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45954.810328356485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45954.810328356485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45954.810328356485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45954.810328356485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45954.810328356485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45954.810328356485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45954.810328356485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45954.810328356485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45954.810328356485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45954.810328356485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45954.810328356485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45954.810328356485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45954.810328356485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45954.810328356485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45954.810328356485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45954.810328356485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45954.810328356485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45954.810328356485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45954.810328356485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45954.810328356485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45954.810328356485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45954.810328356485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45954.810328356485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45954.810328356485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45954.810328356485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45954.810328356485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45954.810328356485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45954.810328356485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45954.810328356485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45954.810328356485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45954.810328356485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45954.810328356485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45954.810328356485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45954.810328356485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45954.810328356485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45954.810328356485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45954.810328356485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45954.810328356485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45954.810328356485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45954.810328356485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45954.810328356485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45954.810328356485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45954.810328356485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45954.810328356485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45954.810328356485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45954.810328356485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45954.810328356485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45954.810328356485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45954.810328356485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45954.810328356485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45954.810328356485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45954.810328356485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45954.810328356485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45954.810328356485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45954.810328356485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45954.810328356485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45954.810328356485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45954.810328356485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45954.810328356485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45954.810328356485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45954.810328356485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45954.810328356485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45954.810328356485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45954.810328356485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45954.810328356485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45954.810328356485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45954.810328356485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45954.810328356485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45954.810328356485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45954.810328356485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45954.810328356485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45954.810328356485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45954.810328356485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45954.810328356485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45954.810328356485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45954.810328356485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45954.810328356485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45954.810328356485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45954.810328356485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45954.810328356485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45954.810328356485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45954.810328356485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45954.810328356485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45954.810328356485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45954.810328356485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45954.810328356485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45954.810328356485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45954.810328356485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45954.810328356485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45954.810328356485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45954.810328356485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45954.810328356485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45954.810328356485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45954.810328356485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45954.810328356485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45954.810328356485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45954.810328356485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45954.810328356485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45954.810328356485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45954.810328356485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45954.810328356485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45954.810328356485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45954.810328356485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45954.810328356485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45954.810328356485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45954.810328356485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45954.810328356485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45954.810328356485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45954.810328356485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45954.810328356485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45954.810328356485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45954.810328356485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45954.810328356485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45954.810328356485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45954.810328356485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45954.810328356485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45954.810328356485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45954.810328356485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45954.810328356485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45954.810328356485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45954.810328356485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45954.810328356485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45954.810328356485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45954.810328356485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45954.810328356485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45954.810328356485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45954.810328356485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45954.810328356485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45954.810328356485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45954.810328356485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45954.810328356485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45954.810328356485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45954.810328356485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45954.810328356485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45954.810328356485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45954.810328356485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45954.810328356485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45954.810328356485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45954.810328356485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45954.810328356485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45954.810328356485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45954.810328356485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45954.810328356485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45954.810328356485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45954.810328356485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45954.810328356485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45954.810328356485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45954.810328356485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45954.810328356485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45954.810328356485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45954.810328356485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45954.810328356485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45954.810328356485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45954.810328356485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45954.810328356485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45954.810328356485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45954.810328356485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45954.810328356485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45954.810328356485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45954.810328356485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45954.810328356485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45954.810328356485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45954.810328356485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45954.810328356485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45954.810328356485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45954.810328356485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45954.810328356485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45954.810328356485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45954.810328356485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45954.810328356485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45954.810328356485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45954.810328356485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45954.810328356485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45954.810328356485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45954.810328356485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45954.810328356485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45954.810328356485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45954.810328356485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45954.810328356485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45954.810328356485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45954.810328356485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45954.810328356485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45954.810328356485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45954.810328356485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45954.810328356485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45954.810328356485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45954.810328356485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45954.810328356485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45954.810328356485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45954.810328356485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45954.810328356485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45954.810328356485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45954.810328356485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45954.810328356485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45954.810328356485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45954.810328356485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45954.810328356485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45954.810328356485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45954.810328356485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45954.810328356485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45954.810328356485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45954.810328356485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45954.810328356485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45954.810328356485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45954.810328356485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45954.810328356485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45954.810328356485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45954.810328356485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45954.810328356485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45954.810328356485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45954.810328356485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45954.810328356485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45954.810328356485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45954.810328356485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45954.810328356485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45954.810328356485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45954.810328356485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45954.810328356485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45954.810328356485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45954.810328356485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45954.810328356485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45954.810328356485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45954.810328356485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45954.810328356485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45954.810328356485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45954.810328356485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45954.810328356485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45954.810328356485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45954.810328356485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45954.810328356485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45954.810328356485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45954.810328356485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45954.810328356485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45954.810328356485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45954.810328356485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45954.810328356485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45954.810328356485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45954.810328356485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45954.810328356485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45954.810328356485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45954.810328356485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45954.810328356485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45954.810328356485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45954.810328356485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45954.810328356485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45954.810328356485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45954.810328356485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45954.810328356485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45954.810328356485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45954.810328356485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45954.810328356485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45954.810328356485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45954.810328356485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45954.810328356485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45954.810328356485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45954.810328356485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45954.810328356485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45954.810328356485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45954.810328356485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45954.810328356485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45954.810328356485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45954.810328356485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45954.810328356485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45954.810328356485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45954.810328356485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45954.810328356485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45954.810328356485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45954.810328356485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45954.810328356485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45954.810328356485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45954.810328356485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45954.810328356485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45954.810328356485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45954.810328356485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45954.810328356485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45954.810328356485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45954.810328356485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45954.810328356485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45954.810328356485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45954.810328356485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45954.810328356485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45954.810328356485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45954.810328356485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45954.810328356485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45954.810328356485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45954.810328356485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45954.810328356485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45954.810328356485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45954.810328356485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45954.810328356485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45954.810328356485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45954.810328356485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45954.810328356485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45954.810328356485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45954.810328356485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45954.810328356485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45954.810328356485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45954.810328356485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45954.810328356485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45954.810328356485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45954.810328356485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45954.810328356485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45954.810328356485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45954.810328356485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45954.810328356485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45954.810328356485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45954.810328356485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45954.810328356485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45954.810328356485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45954.810328356485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45954.810328356485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45954.810328356485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45954.810328356485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45954.810328356485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45954.810328356485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45954.810328356485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45954.810328356485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45954.810328356485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45954.810328356485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45954.810328356485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45954.810328356485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45954.810328356485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45954.810328356485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45954.810328356485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45954.810328356485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45954.810328356485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45954.810328356485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45954.810328356485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45954.810328356485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45954.810328356485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45954.810328356485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45954.810328356485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45954.810328356485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45954.810328356485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45954.810328356485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45954.810328356485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45954.810328356485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45954.810328356485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45954.810328356485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45954.810328356485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45954.810328356485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45954.810328356485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45954.810328356485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45954.810328356485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45954.810328356485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45954.810328356485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45954.810328356485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45954.810328356485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45954.810328356485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45954.810328356485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45954.810328356485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45954.810328356485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45954.810328356485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45954.810328356485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45954.810328356485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45954.810328356485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45954.810328356485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45954.810328356485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45954.810328356485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45954.810328356485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45954.810328356485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45954.810328356485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45954.810328356485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45954.810328356485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45954.810328356485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45954.810328356485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45954.810328356485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45954.810328356485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45954.810328356485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45954.810328356485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45954.810328356485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45954.810328356485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45954.810328356485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45954.810328356485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45954.810328356485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45954.810328356485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45954.810328356485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45954.810328356485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45954.810328356485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45954.810328356485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45954.810328356485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45954.810328356485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45954.810328356485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45954.810328356485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45954.810328356485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45954.810328356485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45954.810328356485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45954.810328356485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45954.810328356485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45954.810328356485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45954.810328356485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45954.810328356485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45954.810328356485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45954.810328356485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45954.810328356485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45954.810328356485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45954.810328356485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45954.810328356485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45954.810328356485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45954.810328356485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45954.810328356485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45954.810328356485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45954.810328356485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45954.810328356485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45954.810328356485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45954.810328356485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45954.810328356485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45954.810328356485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45954.810328356485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45954.810328356485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45954.810328356485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45954.810328356485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45954.810328356485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45954.810328356485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45954.810328356485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45954.810328356485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45954.810328356485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45954.810328356485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45954.810328356485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45954.810328356485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45954.810328356485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45954.810328356485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45954.810328356485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45954.810328356485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45954.810328356485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45954.810328356485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45954.810328356485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45954.810328356485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45954.810328356485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45954.810328356485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45954.810328356485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45954.810328356485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45954.810328356485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45954.810328356485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45954.810328356485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45954.810328356485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45954.810328356485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45954.810328356485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45954.810328356485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45954.810328356485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45954.810328356485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45954.810328356485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45954.810328356485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45954.810328356485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45954.810328356485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45954.810328356485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45954.810328356485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45954.810328356485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45954.810328356485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45954.810328356485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45954.810328356485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45954.810328356485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45954.810328356485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45954.810328356485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45954.810328356485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45954.810328356485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45954.810328356485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45954.810328356485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45954.810328356485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45954.810328356485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45954.810328356485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45954.810328356485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45954.810328356485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45954.810328356485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45954.810328356485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45954.810328356485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45954.810328356485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45954.810328356485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45954.810328356485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45954.810328356485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45954.810328356485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45954.810328356485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45954.810328356485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45954.810328356485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45954.810328356485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45954.810328356485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45954.810328356485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45954.810328356485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45954.810328356485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45954.810328356485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45954.810328356485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45954.810328356485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45954.810328356485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45954.810328356485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45954.810328356485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45954.810328356485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45954.810328356485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45954.810328356485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45954.810328356485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45954.810328356485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45954.810328356485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45954.810328356485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45954.810328356485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45954.810328356485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45954.810328356485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45954.810328356485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45954.810328356485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45954.810328356485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45954.810328356485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45954.810328356485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45954.810328356485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45954.810328356485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45954.810328356485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45954.810328356485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45954.810328356485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45954.810328356485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45954.810328356485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45954.810328356485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45954.810328356485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45954.810328356485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45954.810328356485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45954.810328356485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45954.810328356485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45954.810328356485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45954.810328356485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45954.810328356485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45954.810328356485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45954.810328356485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45954.810328356485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45954.810328356485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45954.810328356485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45954.810328356485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45954.810328356485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45954.810328356485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45954.810328356485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45954.810328356485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45954.810328356485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45954.810328356485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45954.810328356485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45954.810328356485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45954.810328356485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45954.810328356485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45954.810328356485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45954.810328356485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45954.810328356485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45954.810328356485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45954.810328356485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45954.810328587962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45954.810328587962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45954.810328587962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45954.810328587962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45954.810328587962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45954.810328587962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45954.810328587962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45954.810328587962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45954.810328587962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45954.810328587962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45954.810328587962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45954.810328587962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45954.810328587962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45954.810328587962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45954.810328587962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45954.810328587962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45954.810328587962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45954.810328587962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45954.810328587962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45954.810328587962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45954.810328587962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45954.810328587962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45954.810328587962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45954.810328587962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45954.810328587962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45954.810328587962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45954.810328587962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45954.810328587962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45954.810328587962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45954.810328587962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45954.810328587962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45954.810328587962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45954.810328587962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45954.810328587962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45954.810328587962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45954.810328587962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45954.810328587962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45954.810328587962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45954.810328587962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45954.810328587962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45954.810328587962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45954.810328587962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45954.810328587962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45954.810328587962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45954.810328587962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45954.810328587962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45954.810328587962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45954.810328587962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45954.810328587962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45954.810328587962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45954.810328587962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45954.810328587962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45954.810328587962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45954.810328587962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45954.810328587962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45954.810328587962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45954.810328587962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45954.810328587962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45954.810328587962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45954.810328587962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45954.810328587962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45954.810328587962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45954.810328587962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45954.810328587962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45954.810328587962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45954.810328587962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45954.810328587962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45954.810328587962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45954.810328587962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45954.810328587962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45954.810328587962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45954.810328587962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45954.810328587962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45954.810328587962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45954.810328587962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45954.810328587962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45954.810328587962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45954.810328587962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45954.810328587962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45954.810328587962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45954.810328587962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45954.810328587962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45954.810328587962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45954.810328587962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45954.810328587962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45954.810328587962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45954.810328587962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45954.810328587962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45954.810328587962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45954.810328587962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45954.810328587962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45954.810328587962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45954.810328587962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45954.810328587962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45954.810328587962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45954.810328587962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45954.810328587962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45954.810328587962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45954.810328587962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45954.810328587962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45954.810328587962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45954.810328587962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45954.810328587962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45954.810328587962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45954.810328587962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45954.810328587962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45954.810328587962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45954.810328587962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45954.810328587962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45954.810328587962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45954.810328587962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45954.810328587962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45954.810328587962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45954.810328587962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45954.810328587962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45954.810328587962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45954.810328587962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45954.810328587962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45954.810328587962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45954.810328587962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45954.810328587962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45954.810328587962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45954.810328587962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45954.810328587962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45954.810328587962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45954.810328587962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45954.810328587962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45954.810328587962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45954.810328587962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45954.810328587962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45954.810328587962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45954.810328587962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45954.810328587962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45954.810328587962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45954.810328587962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45954.810328587962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45954.810328587962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45954.810328587962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45954.810328587962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45954.810328587962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45954.810328587962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45954.810328587962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45954.810328587962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45954.810328587962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45954.810328587962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45954.810328587962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45954.810328587962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45954.810328587962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45954.810328587962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45954.810328587962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45954.810328587962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45954.810328587962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45954.810328587962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45954.810328587962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45954.810328587962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45954.810328587962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45954.810328587962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45954.810328587962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45954.810328587962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45954.810328587962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45954.810328587962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45954.810328587962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45954.810328587962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45954.810328587962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45954.810328587962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45954.810328587962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45954.810328587962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45954.810328587962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45954.810328587962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45954.810328587962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45954.810328587962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45954.810328587962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45954.810328587962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45954.810328587962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45954.810328587962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45954.810328587962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45954.810328587962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45954.810328587962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45954.810328587962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45954.810328587962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45954.810328587962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45954.810328587962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45954.810328587962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45954.810328587962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45954.810328587962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45954.810328587962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45954.810328587962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45954.810328587962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45954.810328587962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45954.810328587962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45954.810328587962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45954.810328587962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45954.810328587962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45954.810328587962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45954.810328587962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45954.810328587962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45954.810328587962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45954.810328587962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45954.810328587962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45954.810328587962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45954.810328587962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45954.810328587962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45954.810328587962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45954.810328587962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45954.810328587962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45954.810328587962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45954.810328587962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45954.810328587962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45954.810328587962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45954.810328587962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45954.810328587962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45954.810328587962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45954.810328587962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45954.810328587962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45954.810328587962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45954.810328587962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45954.810328587962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45954.810328587962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45954.810328587962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45954.810328587962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45954.810328587962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45954.810328587962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45954.810328587962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45954.810328587962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45954.810328587962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45954.810328587962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45954.810328587962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45954.810328587962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45954.810328587962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45954.810328587962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45954.810328587962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45954.810328587962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45954.810328587962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45954.810328587962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45954.810328587962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45954.810328587962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45954.810328587962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45954.810328587962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45954.810328587962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45954.810328587962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45954.810328587962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45954.810328587962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45954.810328587962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45954.810328587962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45954.810328587962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45954.810328587962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45954.810328587962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45954.810328587962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45954.810328587962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45954.810328587962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45954.810328587962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45954.810328587962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45954.810328587962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45954.810328587962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45954.810328587962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45954.810328587962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45954.810328587962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45954.810328587962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45954.810328587962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45954.810328587962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45954.810328587962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45954.810328587962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45954.810328587962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45954.810328587962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45954.810328587962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45954.810328587962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45954.810328587962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45954.810328587962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45954.810328587962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45954.810328587962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45954.810328587962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45954.810328587962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45954.810328587962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45954.810328587962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45954.810328587962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45954.810328587962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45954.810328587962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45954.810328587962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45954.810328587962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45954.810328587962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45954.810328587962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45954.810328587962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45954.810328587962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45954.810328587962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45954.810328587962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45954.810328587962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45954.810328587962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45954.810328587962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45954.810328587962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45954.810328587962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45954.810328587962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45954.810328587962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45954.810328587962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45954.810328587962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45954.810328587962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45954.810328587962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45954.810328587962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45954.810328587962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45954.810328587962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45954.810328587962</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251.32961076388892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1.1756061342603061</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2</v>
      </c>
      <c r="D4" s="94" t="s">
        <v>35586</v>
      </c>
      <c r="E4" s="99" t="s">
        <v>38998</v>
      </c>
      <c r="F4" s="124">
        <v>45953.820138888892</v>
      </c>
      <c r="G4" s="125">
        <f ca="1">IFERROR(NOW()-F4,"")</f>
        <v>0.9901894675931544</v>
      </c>
      <c r="H4" s="124">
        <v>45953.776747685188</v>
      </c>
      <c r="I4" s="120" t="str">
        <f>IFERROR(VLOOKUP(D4,DB!A:F,6,0),"")</f>
        <v>SCECO</v>
      </c>
      <c r="J4" s="120" t="str">
        <f>IFERROR(VLOOKUP(D4,DB!A:G,7,0),"")</f>
        <v>In progress</v>
      </c>
      <c r="K4" s="126" t="s">
        <v>39094</v>
      </c>
      <c r="L4" s="122" t="str">
        <f>IFERROR(VLOOKUP(D4,DB!A:I,9,0),"")</f>
        <v>Latis</v>
      </c>
    </row>
    <row r="5" spans="1:16" ht="20.25" customHeight="1">
      <c r="A5" s="120" t="s">
        <v>39095</v>
      </c>
      <c r="B5" s="120" t="str">
        <f>IFERROR(VLOOKUP(D5,DB!A:K,11,0),"")</f>
        <v>R4</v>
      </c>
      <c r="C5" s="121">
        <v>1</v>
      </c>
      <c r="D5" s="122" t="s">
        <v>37641</v>
      </c>
      <c r="E5" s="123" t="s">
        <v>38998</v>
      </c>
      <c r="F5" s="124">
        <v>45954.6559375</v>
      </c>
      <c r="G5" s="125">
        <f ca="1">IFERROR(NOW()-F5,"")</f>
        <v>0.1543908564854064</v>
      </c>
      <c r="H5" s="124">
        <v>45954.623298611114</v>
      </c>
      <c r="I5" s="120" t="str">
        <f>IFERROR(VLOOKUP(D5,DB!A:F,6,0),"")</f>
        <v>SCECO</v>
      </c>
      <c r="J5" s="120" t="str">
        <f>IFERROR(VLOOKUP(D5,DB!A:G,7,0),"")</f>
        <v>Dead</v>
      </c>
      <c r="K5" s="126" t="s">
        <v>39096</v>
      </c>
      <c r="L5" s="122" t="str">
        <f>IFERROR(VLOOKUP(D5,DB!A:I,9,0),"")</f>
        <v>Latis</v>
      </c>
    </row>
    <row r="6" spans="1:16" ht="15" customHeight="1">
      <c r="A6" s="120" t="s">
        <v>39097</v>
      </c>
      <c r="B6" s="120" t="str">
        <f>IFERROR(VLOOKUP(D6,DB!A:K,11,0),"")</f>
        <v>R4</v>
      </c>
      <c r="C6" s="121">
        <v>1</v>
      </c>
      <c r="D6" s="122" t="s">
        <v>37421</v>
      </c>
      <c r="E6" s="123" t="s">
        <v>38998</v>
      </c>
      <c r="F6" s="124">
        <v>45954.769699074073</v>
      </c>
      <c r="G6" s="125">
        <f ca="1">IFERROR(NOW()-F6,"")</f>
        <v>4.0629282411828171E-2</v>
      </c>
      <c r="H6" s="124">
        <v>45954.763449074075</v>
      </c>
      <c r="I6" s="120" t="str">
        <f>IFERROR(VLOOKUP(D6,DB!A:F,6,0),"")</f>
        <v>Generator-SG</v>
      </c>
      <c r="J6" s="120" t="str">
        <f>IFERROR(VLOOKUP(D6,DB!A:G,7,0),"")</f>
        <v>Vandalized</v>
      </c>
      <c r="K6" s="126" t="s">
        <v>39098</v>
      </c>
      <c r="L6" s="122" t="str">
        <f>IFERROR(VLOOKUP(D6,DB!A:I,9,0),"")</f>
        <v>Latis</v>
      </c>
    </row>
    <row r="7" spans="1:16" ht="15" customHeight="1">
      <c r="A7" s="120"/>
      <c r="B7" s="120" t="str">
        <f>IFERROR(VLOOKUP(D7,DB!A:K,11,0),"")</f>
        <v/>
      </c>
      <c r="C7" s="121"/>
      <c r="D7" s="122"/>
      <c r="E7" s="123"/>
      <c r="F7" s="124"/>
      <c r="G7" s="125">
        <f ca="1">IFERROR(NOW()-F7,"")</f>
        <v>45954.810328356485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45954.810328356485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45954.810328356485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45954.810328356485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45954.810328356485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45954.810328356485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45954.810328356485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45954.810328356485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45954.810328356485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45954.810328356485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45954.810328356485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45954.810328356485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45954.810328356485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45954.810328356485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45954.810328356485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45954.810328356485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45954.810328356485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4"/>
      <c r="E24" s="123"/>
      <c r="F24" s="124"/>
      <c r="G24" s="125">
        <f ca="1">IFERROR(NOW()-F24,"")</f>
        <v>45954.810328356485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45954.810328356485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45954.810328356485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45954.810328356485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45954.810328356485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45954.810328356485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45954.810328356485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45954.810328356485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45954.810328356485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45954.810328356485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45954.810328356485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45954.810328356485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45954.810328356485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45954.810328356485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45954.810328356485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45954.810328356485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45954.810328356485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45954.810328356485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45954.810328356485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45954.810328356485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45954.810328356485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45954.810328356485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45954.810328356485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45954.810328356485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45954.810328356485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45954.810328356485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45954.810328356485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45954.810328356485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45954.810328356485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45954.810328356485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45954.810328356485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45954.810328356485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45954.810328356485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45954.810328356485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45954.810328356485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45954.810328356485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45954.810328356485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45954.810328356485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45954.810328356485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45954.810328356485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45954.810328356485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45954.810328356485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45954.810328356485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45954.810328356485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45954.810328356485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45954.810328356485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45954.810328356485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45954.810328356485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45954.810328356485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45954.810328356485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45954.810328356485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45954.810328356485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45954.810328356485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45954.810328356485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45954.810328356485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45954.810328356485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45954.810328356485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45954.810328356485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45954.810328356485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45954.810328356485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45954.810328356485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45954.810328356485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45954.810328356485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45954.810328356485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45954.810328356485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45954.810328356485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45954.810328356485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45954.810328356485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45954.810328356485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45954.810328356485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45954.810328356485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45954.810328356485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45954.810328356485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45954.810328356485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45954.810328356485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45954.810328356485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45954.810328356485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45954.810328356485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45954.810328356485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45954.810328356485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45954.810328356485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45954.810328356485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45954.810328356485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45954.810328356485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45954.810328356485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45954.810328356485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45954.810328356485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45954.810328356485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45954.810328356485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45954.810328356485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45954.810328356485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45954.810328356485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45954.810328356485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45954.810328356485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45954.810328356485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45954.810328356485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45954.810328356485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45954.810328356485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45954.810328356485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45954.810328356485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45954.810328356485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45954.810328356485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45954.810328356485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45954.810328356485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45954.810328356485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45954.810328356485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45954.810328356485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45954.810328356485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45954.810328356485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45954.810328356485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45954.810328356485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45954.810328356485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45954.810328356485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45954.810328356485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45954.810328356485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45954.810328356485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45954.810328356485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45954.810328356485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45954.810328356485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45954.810328356485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45954.810328356485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45954.810328356485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45954.810328356485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45954.810328356485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45954.810328356485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45954.810328356485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45954.810328356485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45954.810328356485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45954.810328356485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45954.810328356485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45954.810328356485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45954.810328356485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45954.810328356485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45954.810328356485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45954.810328356485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45954.810328356485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45954.810328356485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45954.810328356485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45954.810328356485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45954.810328356485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45954.810328356485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45954.810328356485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45954.810328356485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45954.810328356485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45954.810328356485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45954.810328356485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45954.810328356485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45954.810328356485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45954.810328356485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45954.810328356485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45954.810328356485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45954.810328356485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45954.810328356485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45954.810328356485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45954.810328356485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45954.810328356485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45954.810328356485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45954.810328356485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45954.810328356485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45954.810328356485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45954.810328356485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45954.810328356485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45954.810328356485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45954.810328356485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45954.810328356485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45954.810328356485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45954.810328356485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45954.810328356485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45954.810328356485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45954.810328356485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45954.810328356485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45954.810328356485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45954.810328356485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45954.810328356485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45954.810328356485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45954.810328356485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45954.810328356485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45954.810328356485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45954.810328356485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45954.810328356485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45954.810328356485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45954.810328356485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45954.810328356485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45954.810328356485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45954.810328356485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45954.810328356485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45954.810328356485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45954.810328356485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45954.810328356485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45954.810328356485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45954.810328356485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45954.810328356485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45954.810328356485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45954.810328356485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45954.810328356485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45954.810328356485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45954.810328356485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45954.810328356485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45954.810328356485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45954.810328356485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45954.810328356485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45954.810328356485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45954.810328356485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45954.810328356485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45954.810328356485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45954.810328356485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45954.810328356485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45954.810328356485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45954.810328356485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45954.810328356485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45954.810328356485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45954.810328356485</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45954.810328356485</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62.978268171296804</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28.621451041668479</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6.1492172453727107</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0.36068715278088348</v>
      </c>
      <c r="H5" s="154">
        <v>45954.369560185187</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45954.810328356485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45954.810328356485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45954.810328356485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45954.810328356485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45954.810328356485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45954.810328356485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45954.810328356485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45954.810328356485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45954.810328356485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45954.810328356485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45954.810328356485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45954.810328356485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45954.810328356485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45954.810328356485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45954.810328356485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45954.810328356485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45954.810328356485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45954.810328356485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45954.810328356485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45954.810328356485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45954.810328356485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45954.810328356485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45954.810328356485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45954.810328356485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45954.810328356485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45954.810328356485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45954.810328356485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45954.810328356485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45954.810328356485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45954.810328356485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45954.810328356485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45954.810328356485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45954.810328356485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45954.810328356485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45954.810328356485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45954.810328356485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45954.810328356485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45954.810328356485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45954.810328356485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45954.810328356485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45954.810328356485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45954.810328356485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45954.810328356485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45954.810328356485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45954.810328356485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45954.810328356485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45954.810328356485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45954.810328356485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45954.810328356485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45954.810328356485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45954.810328356485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45954.810328356485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45954.810328356485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45954.810328356485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45954.810328356485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45954.810328356485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45954.810328356485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45954.810328356485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45954.810328356485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45954.810328356485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45954.810328356485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45954.810328356485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45954.810328356485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45954.810328356485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45954.810328356485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45954.810328356485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45954.810328356485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45954.810328356485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45954.810328356485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45954.810328356485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45954.810328356485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45954.810328356485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45954.810328356485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45954.810328356485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45954.810328356485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45954.810328356485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45954.810328356485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45954.810328356485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45954.810328356485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45954.810328356485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45954.810328356485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45954.810328356485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45954.810328356485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45954.810328356485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45954.810328356485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45954.810328356485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45954.810328356485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45954.810328356485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45954.810328356485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45954.810328356485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45954.810328356485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45954.810328356485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45954.810328356485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45954.810328356485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45954.810328356485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45954.810328356485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45954.810328356485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45954.810328356485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45954.810328356485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45954.810328356485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45954.810328356485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45954.810328356485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45954.810328356485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45954.810328356485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45954.810328356485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45954.810328356485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45954.810328356485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45954.810328356485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45954.810328356485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45954.810328356485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45954.810328356485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45954.810328356485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45954.810328356485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45954.810328356485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45954.810328356485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45954.810328356485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45954.810328356485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45954.810328356485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45954.810328356485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45954.810328356485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45954.810328356485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45954.810328356485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45954.810328356485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45954.810328356485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45954.810328356485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45954.810328356485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45954.810328356485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45954.810328356485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45954.810328356485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45954.810328356485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45954.810328356485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45954.810328356485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45954.810328356485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45954.810328356485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45954.810328356485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45954.810328356485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45954.810328356485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45954.810328356485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45954.810328356485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45954.810328356485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45954.810328356485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45954.810328356485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45954.810328356485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45954.810328356485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45954.810328356485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45954.810328356485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45954.810328356485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45954.810328356485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45954.810328356485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45954.810328356485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45954.810328356485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45954.810328356485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45954.810328356485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45954.810328356485</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45954.810328356485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45954.810328356485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45954.810328356485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45954.810328356485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45954.810328356485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45954.810328356485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45954.810328356485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45954.810328356485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45954.810328356485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45954.810328356485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45954.810328356485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45954.810328356485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45954.810328356485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45954.810328356485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45954.810328356485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45954.810328356485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45954.810328356485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45954.810328356485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45954.810328356485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45954.810328356485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45954.810328356485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45954.810328356485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45954.810328356485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45954.810328356485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45954.810328356485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45954.810328356485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45954.810328356485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45954.810328356485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45954.810328356485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45954.810328356485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45954.810328356485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45954.810328356485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45954.810328356485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45954.810328356485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45954.810328356485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45954.810328356485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45954.810328356485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45954.810328356485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45954.810328356485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45954.810328356485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45954.810328356485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45954.810328356485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45954.810328356485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45954.810328356485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45954.810328356485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45954.810328356485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45954.810328356485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45954.810328356485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45954.810328356485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45954.810328356485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45954.810328356485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45954.810328356485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45954.810328356485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45954.810328356485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45954.810328356485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45954.810328356485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45954.810328356485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45954.810328356485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45954.810328356485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45954.810328356485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45954.810328356485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45954.810328356485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45954.810328356485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45954.810328356485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45954.810328356485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45954.810328356485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45954.810328356485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45954.810328356485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45954.810328356485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45954.810328356485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45954.810328356485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45954.810328356485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45954.810328356485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45954.810328356485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45954.810328356485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45954.810328356485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45954.810328356485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45954.810328356485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45954.810328356485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45954.810328356485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45954.810328356485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45954.810328356485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45954.810328356485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45954.810328356485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45954.810328356485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45954.810328356485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45954.810328356485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45954.810328356485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45954.810328356485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45954.810328356485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45954.810328356485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45954.810328356485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45954.810328356485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45954.810328356485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45954.810328356485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45954.810328356485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45954.810328356485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45954.810328356485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45954.810328356485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45954.810328356485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45954.810328356485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45954.810328356485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45954.810328356485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45954.810328356485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45954.810328356485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45954.810328356485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45954.810328356485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45954.810328356485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45954.810328356485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45954.810328356485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45954.810328356485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45954.810328356485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45954.810328356485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45954.810328356485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45954.810328356485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45954.810328356485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45954.810328356485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45954.810328356485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45954.810328356485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45954.810328356485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45954.810328356485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45954.810328356485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45954.810328356485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45954.810328356485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45954.810328356485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45954.810328356485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45954.810328356485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45954.810328356485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45954.810328356485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45954.810328356485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45954.810328356485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45954.810328356485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45954.810328356485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45954.810328356485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45954.810328356485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45954.810328356485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45954.810328356485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45954.810328356485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45954.810328356485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45954.810328356485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45954.810328356485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45954.810328356485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45954.810328356485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45954.810328356485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45954.810328356485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45954.810328356485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45954.810328356485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45954.810328356485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45954.810328356485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45954.810328356485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45954.810328356485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45954.810328356485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45954.810328356485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45954.810328356485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45954.810328356485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45954.810328356485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45954.810328356485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45954.810328356485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45954.810328356485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45954.810328356485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45954.810328356485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45954.810328356485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45954.810328356485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45954.810328356485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45954.810328356485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45954.810328356485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45954.810328356485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45954.810328356485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45954.810328356485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45954.810328356485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45954.810328356485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45954.810328356485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45954.810328356485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45954.810328356485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45954.810328356485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45954.810328356485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45954.810328356485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45954.810328356485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45954.810328356485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45954.810328356485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45954.810328356485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45954.810328356485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45954.810328356485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45954.810328356485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45954.810328356485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45954.810328356485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45954.810328356485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45954.810328356485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45954.810328356485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45954.810328356485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45954.810328356485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45954.810328356485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45954.810328356485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45954.810328356485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45954.810328356485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45954.810328356485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45954.810328356485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45954.810328356485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45954.810328356485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45954.810328356485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45954.810328356485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45954.810328356485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45954.810328356485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45954.810328356485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45954.810328356485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45954.810328356485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45954.810328356485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45954.810328356485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45954.810328356485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45954.810328356485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45954.810328356485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45954.810328356485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45954.810328356485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45954.810328356485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45954.810328356485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45954.810328356485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45954.810328356485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45954.810328356485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45954.810328356485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45954.810328356485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45954.810328356485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45954.810328356485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45954.810328356485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45954.810328356485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45954.810328356485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45954.810328356485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45954.810328356485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45954.810328356485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45954.810328356485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45954.810328356485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45954.810328356485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45954.810328356485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45954.810328356485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45954.810328356485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45954.810328356485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45954.810328356485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45954.810328356485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45954.810328356485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45954.810328356485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45954.810328356485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45954.810328356485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45954.810328356485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45954.810328356485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45954.810328356485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45954.810328356485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45954.810328356485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45954.810328356485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45954.810328356485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45954.810328356485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45954.810328356485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45954.810328356485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45954.810328356485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45954.810328356485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45954.810328356485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45954.810328356485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45954.810328356485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45954.810328356485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45954.810328356485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45954.810328356485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45954.810328356485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45954.810328356485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45954.810328356485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45954.810328356485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45954.810328356485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45954.810328356485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45954.810328356485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45954.810328356485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45954.810328356485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45954.810328356485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45954.810328356485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45954.810328356485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45954.810328356485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45954.810328356485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45954.810328356485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45954.810328356485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45954.810328356485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45954.810328356485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45954.810328356485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45954.810328356485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45954.810328356485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45954.810328356485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45954.810328356485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45954.810328356485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45954.810328356485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45954.810328356485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45954.810328356485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45954.810328356485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45954.810328356485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45954.810328356485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45954.810328356485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45954.810328356485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45954.810328356485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45954.810328356485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45954.810328356485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45954.810328356485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45954.810328356485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45954.810328356485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45954.810328356485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45954.810328356485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45954.810328356485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45954.810328356485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45954.810328356485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45954.810328356485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45954.810328356485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45954.810328356485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45954.810328356485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45954.810328356485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45954.810328356485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45954.810328356485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45954.810328356485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45954.810328356485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45954.810328356485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45954.810328356485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45954.810328356485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45954.810328356485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45954.810328356485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45954.810328356485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45954.810328356485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45954.810328356485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45954.810328356485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45954.810328356485</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tabSelected="1" workbookViewId="0">
      <selection activeCell="D10" sqref="D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3</v>
      </c>
      <c r="D2" s="104" t="s">
        <v>32454</v>
      </c>
      <c r="E2" s="107" t="s">
        <v>38998</v>
      </c>
      <c r="F2" s="108">
        <v>45954.748078703706</v>
      </c>
      <c r="G2" s="77">
        <f ca="1">IFERROR(NOW()-F2,"-")</f>
        <v>6.2249652779428288E-2</v>
      </c>
      <c r="H2" s="108">
        <v>45954.738680555558</v>
      </c>
      <c r="I2" s="104" t="str">
        <f>IFERROR(VLOOKUP(D2,DB!A:F,6,0),"")</f>
        <v>SCECO</v>
      </c>
      <c r="J2" s="103" t="str">
        <f>IFERROR(VLOOKUP(D2,DB!A:G,7,0),"")</f>
        <v>Vandalized</v>
      </c>
      <c r="K2" s="109" t="s">
        <v>39108</v>
      </c>
      <c r="L2" s="110" t="str">
        <f>IFERROR(VLOOKUP(D2,DB!A:I,9,0),"")</f>
        <v>Latis</v>
      </c>
    </row>
    <row r="3" spans="1:16383" ht="31.5" customHeight="1">
      <c r="A3" s="105"/>
      <c r="B3" s="104" t="str">
        <f>IFERROR(VLOOKUP(D3,DB!A:K,11,0),"")</f>
        <v/>
      </c>
      <c r="C3" s="106"/>
      <c r="D3" s="104"/>
      <c r="E3" s="107"/>
      <c r="F3" s="108"/>
      <c r="G3" s="77">
        <f ca="1">IFERROR(NOW()-F3,"-")</f>
        <v>45954.810328356485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45954.810328356485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45954.810328356485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45954.810328356485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45954.810328356485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45954.810328356485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45954.810328356485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45954.810328356485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45954.810328356485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45954.810328356485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45954.810328356485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45954.810328356485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45954.810328356485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45954.810328356485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45954.810328356485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45954.810328356485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45954.810328356485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45954.810328356485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45954.810328356485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45954.810328356485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45954.810328356485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45954.810328356485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45954.810328356485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45954.810328356485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45954.810328356485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45954.810328356485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45954.810328356485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45954.810328356485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45954.810328356485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45954.810328356485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45954.810328356485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45954.810328356485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45954.810328356485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45954.810328356485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45954.810328356485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45954.810328356485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45954.810328356485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45954.810328356485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45954.810328356485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45954.810328356485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45954.810328356485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45954.810328356485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45954.810328356485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45954.810328356485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45954.810328356485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45954.810328356485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45954.810328356485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45954.810328356485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45954.810328356485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45954.810328356485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45954.810328356485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45954.810328356485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45954.810328356485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45954.810328356485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45954.810328356485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45954.810328356485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45954.810328356485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45954.810328356485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45954.810328356485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45954.810328356485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45954.810328356485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45954.810328356485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45954.810328356485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45954.810328356485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45954.810328356485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45954.810328356485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45954.810328356485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45954.810328356485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45954.810328356485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45954.810328356485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45954.810328356485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45954.810328356485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45954.810328356485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45954.810328356485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45954.810328356485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45954.810328356485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45954.810328356485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45954.810328356485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45954.810328356485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45954.810328356485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45954.810328356485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45954.810328356485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45954.810328356485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45954.810328356485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45954.810328356485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45954.810328356485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45954.810328356485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45954.810328356485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45954.810328356485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45954.810328356485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45954.810328356485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45954.810328356485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45954.810328356485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45954.810328356485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45954.810328356485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45954.810328356485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45954.810328356485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45954.810328356485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45954.810328356485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45954.810328356485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45954.810328356485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45954.810328356485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45954.810328356485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45954.810328356485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45954.810328356485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45954.810328356485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45954.810328356485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45954.810328356485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45954.810328356485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45954.810328356485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45954.810328356485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45954.810328356485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45954.810328356485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45954.810328356485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45954.810328356485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45954.810328356485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45954.810328356485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45954.810328356485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45954.810328356485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45954.810328356485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45954.810328356485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45954.810328356485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45954.810328356485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45954.810328356485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45954.810328356485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45954.810328356485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45954.810328356485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45954.810328356485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45954.810328356485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45954.810328356485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45954.810328356485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45954.810328356485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45954.810328356485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45954.810328356485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45954.810328356485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45954.810328356485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45954.810328356485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45954.810328356485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45954.810328356485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45954.810328356485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45954.810328356485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45954.810328356485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45954.810328356485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45954.810328356485</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2025-10-24T16:29:30Z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