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09" documentId="120_S{2AC9BD13-BADA-5192-A53E-5A8FF88502F6}" xr6:coauthVersionLast="47" xr6:coauthVersionMax="47" xr10:uidLastSave="{C03B49C4-50D6-4C83-A3C2-60CE150649A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<sst xmlns="http://schemas.openxmlformats.org/spreadsheetml/2006/main" count="180286" uniqueCount="39127">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</sst>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C13" sqref="C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325.46183136574109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45988.410257291667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45988.410257291667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45988.410257291667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45988.410257291667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45988.410257291667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45988.410257291667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45988.410257291667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45988.410257291667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45988.410257291667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45988.410257291667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45988.410257291667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45988.410257291667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45988.410257291667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45988.410257291667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45988.410257291667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45988.410257291667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45988.410257291667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45988.410257291667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45988.410257291667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45988.410257291667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45988.410257291667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45988.410257291667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45988.410257291667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45988.410257291667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45988.410257291667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45988.410257291667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45988.410257291667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45988.410257291667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45988.410257291667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45988.410257291667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45988.410257291667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45988.410257291667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45988.410257291667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45988.410257291667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45988.410257291667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45988.410257291667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45988.410257291667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45988.410257291667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45988.410257291667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4C73170-BC79-49AF-AA0C-759E0EDAD15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163.41041932870576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4.0228383101857617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0.22129895833495539</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6.3660069441539235E-2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45988.410257291667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45988.410257291667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45988.410257291667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45988.410257291667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45988.410257291667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45988.410257291667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45988.410257291667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45988.410257291667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45988.410257291667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45988.410257291667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45988.410257291667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45988.410257291667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45988.410257291667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45988.410257291667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45988.410257291667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45988.410257291667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45988.410257291667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45988.410257291667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45988.410257291667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45988.410257291667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45988.410257291667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45988.410257291667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45988.410257291667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45988.410257291667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45988.410257291667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45988.410257291667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45988.410257291667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45988.410257291667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45988.410257291667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45988.410257291667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45988.410257291667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45988.410257291667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45988.410257291667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45988.410257291667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45988.410257291667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45988.410257291667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45988.410257291667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45988.410257291667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45988.410257291667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45988.410257291667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45988.410257291667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45988.410257291667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45988.410257291667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45988.410257291667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45988.410257291667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45988.410257291667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45988.410257291667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45988.410257291667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45988.410257291667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45988.410257291667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45988.410257291667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45988.410257291667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45988.410257291667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45988.410257291667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45988.410257291667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45988.410257291667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45988.410257291667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45988.410257291667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45988.410257291667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45988.410257291667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45988.410257291667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45988.410257291667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45988.410257291667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45988.410257291667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45988.410257291667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45988.410257291667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45988.410257291667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45988.410257291667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45988.410257291667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45988.410257291667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45988.410257291667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45988.410257291667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45988.410257291667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45988.410257291667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45988.410257291667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45988.410257291667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45988.410257291667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45988.410257291667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45988.410257291667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45988.410257291667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45988.410257291667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45988.410257291667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45988.410257291667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45988.410257291667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45988.410257291667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45988.410257291667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45988.410257291667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45988.410257291667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45988.410257291667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45988.410257291667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45988.410257291667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45988.410257291667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45988.410257291667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45988.410257291667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45988.410257291667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45988.410257291667</v>
      </c>
      <c r="H4" s="22"/>
      <c r="I4" s="19" t="str">
        <f>IFERROR(VLOOKUP(D4,DB!A:F,6,0),"")</f>
        <v/>
      </c>
      <c r="J4" s="18" t="str">
        <f>IFERROR(VLOOKUP(D4,DB!A:G,7,0),"")</f>
        <v/>
      </c>
      <c r="K4" s="42"/>
      <c r="L4" s="23" t="str">
        <f>IFERROR(VLOOKUP(D4,DB!A:I,9,0),"")</f>
        <v/>
      </c>
    </row>
    <row r="5" spans="1:13" ht="15" customHeight="1">
      <c r="A5" s="19"/>
      <c r="B5" s="58" t="str">
        <f>IFERROR(VLOOKUP(D5,DB!A:K,11,0),"")</f>
        <v/>
      </c>
      <c r="C5" s="18"/>
      <c r="D5" s="149"/>
      <c r="E5" s="18"/>
      <c r="F5" s="20"/>
      <c r="G5" s="21">
        <f t="shared" ca="1" si="0"/>
        <v>45988.410257291667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45988.410257291667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45988.410257291667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45988.410257291667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45988.410257291667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45988.410257291667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45988.410257291667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45988.410257291667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45988.410257291667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45988.410257291667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45988.410257291667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45988.410257291667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45988.410257291667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45988.410257291667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45988.410257291667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45988.410257291667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45988.410257291667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45988.410257291667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45988.410257291667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45988.410257291667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45988.410257291667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45988.410257291667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45988.410257291667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45988.410257291667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45988.410257291667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45988.410257291667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45988.410257291667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45988.410257291667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45988.410257291667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45988.410257291667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45988.410257291667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45988.410257291667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45988.410257291667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45988.410257291667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45988.410257291667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45988.410257291667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45988.410257291667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45988.410257291667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45988.410257291667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45988.410257291667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45988.410257291667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45988.410257291667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45988.410257291667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45988.410257291667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45988.410257291667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45988.410257291667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45988.410257291667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45988.410257291667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45988.410257291667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45988.410257291667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45988.410257291667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45988.410257291667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45988.410257291667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45988.410257291667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45988.410257291667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45988.410257291667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45988.410257291667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45988.410257291667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45988.410257291667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45988.410257291667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45988.410257291667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45988.410257291667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45988.410257291667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45988.410257291667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45988.410257291667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45988.410257291667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45988.410257291667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45988.410257291667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45988.410257291667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45988.410257291667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45988.410257291667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45988.410257291667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45988.410257291667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45988.410257291667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45988.410257291667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45988.410257291667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45988.410257291667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45988.410257291667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45988.410257291667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45988.410257291667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45988.410257291667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45988.410257291667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45988.410257291667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45988.410257291667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45988.410257291667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45988.410257291667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45988.410257291667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45988.410257291667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45988.410257291667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45988.410257291667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45988.410257291667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45988.410257291667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45988.410257291667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45988.410257291667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45988.410257291667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45988.410257291667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45988.410257291667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45988.410257291667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45988.410257291667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45988.410257291667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45988.410257291667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45988.410257291667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45988.410257291667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45988.410257291667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45988.410257291667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45988.410257291667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45988.410257291667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45988.410257291667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45988.410257291667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45988.410257291667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45988.410257291667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45988.410257291667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45988.410257291667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45988.410257291667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45988.410257291667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45988.410257291667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45988.410257291667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45988.410257291667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45988.410257291667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45988.410257291667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45988.410257291667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45988.410257291667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45988.410257291667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45988.410257291667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45988.410257291667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45988.410257291667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45988.410257291667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45988.410257291667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45988.410257291667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45988.410257291667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45988.410257291667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45988.410257291667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45988.410257291667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45988.410257291667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45988.410257291667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45988.410257291667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45988.410257291667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45988.410257291667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45988.410257291667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45988.410257291667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45988.410257291667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45988.410257291667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45988.410257291667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45988.410257291667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45988.410257291667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45988.410257291667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45988.410257291667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45988.410257291667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45988.410257291667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45988.410257291667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45988.410257291667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45988.410257291667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45988.410257291667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45988.410257291667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45988.410257291667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45988.410257291667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45988.410257291667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45988.410257291667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45988.410257291667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45988.410257291667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45988.410257291667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45988.410257291667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45988.410257291667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45988.410257291667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45988.410257291667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45988.410257291667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45988.410257291667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45988.410257291667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45988.410257291667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45988.410257291667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45988.410257291667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45988.410257291667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45988.410257291667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45988.410257291667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45988.410257291667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45988.410257291667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45988.410257291667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45988.410257291667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45988.410257291667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45988.410257291667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45988.410257291667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45988.410257291667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45988.410257291667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45988.410257291667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45988.410257291667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45988.410257291667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45988.410257291667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45988.410257291667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45988.410257291667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45988.410257291667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45988.410257291667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45988.410257291667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45988.410257291667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45988.410257291667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45988.410257291667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45988.410257291667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45988.410257291667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45988.410257291667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45988.410257291667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45988.410257291667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45988.410257291667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45988.410257291667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45988.410257291667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45988.410257291667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45988.410257291667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45988.410257291667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45988.410257291667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45988.410257291667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45988.410257291667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45988.410257291667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45988.410257291667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45988.410257291667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45988.410257291667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45988.410257291667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45988.410257291667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45988.410257291667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45988.410257291667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45988.410257291667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45988.410257291667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45988.410257291667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45988.410257291667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45988.410257291667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45988.410257291667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45988.410257291667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45988.410257291667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45988.410257291667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45988.410257291667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45988.410257291667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45988.410257291667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45988.410257291667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45988.410257291667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45988.410257291667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45988.410257291667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45988.410257291667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45988.410257291667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45988.410257291667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45988.410257291667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45988.410257291667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45988.410257291667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45988.410257291667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45988.410257291667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45988.410257291667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45988.410257291667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45988.410257291667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45988.410257291667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45988.410257291667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45988.410257291667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45988.410257291667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45988.410257291667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45988.410257291667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45988.410257291667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45988.410257291667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45988.410257291667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45988.410257291667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45988.410257291667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45988.410257291667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45988.410257291667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45988.410257291667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45988.410257291667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45988.410257291667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45988.410257291667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45988.410257291667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45988.410257291667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45988.410257291667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45988.410257291667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45988.410257291667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45988.410257291667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45988.410257291667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45988.410257291667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45988.410257291667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45988.410257291667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45988.410257291667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45988.410257291667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45988.410257291667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45988.410257291667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45988.410257291667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45988.410257291667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45988.410257291667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45988.410257291667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45988.410257291667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45988.410257291667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45988.410257291667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45988.410257291667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45988.410257291667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45988.410257291667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45988.410257291667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45988.410257291667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45988.410257291667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45988.410257291667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45988.410257291667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45988.410257291667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45988.410257291667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45988.410257291667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45988.410257291667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45988.410257291667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45988.410257291667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45988.410257291667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45988.410257291667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45988.410257291667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45988.410257291667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45988.410257291667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45988.410257291667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45988.410257291667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45988.410257291667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45988.410257291667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45988.410257291667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45988.410257291667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45988.410257291667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45988.410257291667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45988.410257291667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45988.410257291667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45988.410257291667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45988.410257291667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45988.410257291667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45988.410257291667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45988.410257291667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45988.410257291667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45988.410257291667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45988.410257291667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45988.410257291667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45988.410257291667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45988.410257291667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45988.410257291667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45988.410257291667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45988.410257291667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45988.410257291667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45988.410257291667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45988.410257291667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45988.410257291667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45988.410257291667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45988.410257291667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45988.410257291667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45988.410257291667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45988.410257291667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45988.410257291667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45988.410257291667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45988.410257291667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45988.410257291667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45988.410257291667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45988.410257291667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45988.410257291667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45988.410257291667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45988.410257291667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45988.410257291667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45988.410257291667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45988.410257291667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45988.410257291667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45988.410257291667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45988.410257291667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45988.410257291667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45988.410257291667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45988.410257291667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45988.410257291667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45988.410257291667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45988.410257291667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45988.410257291667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45988.410257291667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45988.410257291667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45988.410257291667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45988.410257291667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45988.410257291667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45988.410257291667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45988.410257291667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45988.410257291667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45988.410257291667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45988.410257291667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45988.410257291667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45988.410257291667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45988.410257291667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45988.410257291667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45988.410257291667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45988.410257291667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45988.410257291667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45988.410257291667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45988.410257291667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45988.410257291667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45988.410257291667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45988.410257291667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45988.410257291667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45988.410257291667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45988.410257291667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45988.410257291667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45988.410257291667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45988.410257291667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45988.410257291667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45988.410257291667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45988.410257291667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45988.410257291667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45988.410257291667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45988.410257291667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45988.410257291667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45988.410257291667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45988.410257291667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45988.410257291667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45988.410257291667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45988.410257291667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45988.410257291667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45988.410257291667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45988.410257291667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45988.410257291667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45988.410257291667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45988.410257291667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45988.410257291667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45988.410257291667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45988.410257291667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45988.410257291667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45988.410257291667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45988.410257291667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45988.410257291667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45988.410257291667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45988.410257291667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45988.410257291667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45988.410257291667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45988.410257291667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45988.410257291667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45988.410257291667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45988.410257291667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45988.410257291667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45988.410257291667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45988.410257291667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45988.410257291667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45988.410257291667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45988.410257291667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45988.410257291667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45988.410257291667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45988.410257291667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45988.410257291667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45988.410257291667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45988.410257291667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45988.410257291667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45988.410257291667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45988.410257291667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45988.410257291667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45988.410257291667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45988.410257291667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45988.410257291667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45988.410257291667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45988.410257291667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45988.410257291667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45988.410257291667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45988.410257291667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45988.410257291667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45988.410257291667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45988.410257291667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45988.410257291667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45988.410257291667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45988.410257291667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45988.410257291667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45988.410257291667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45988.410257291667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45988.410257291667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45988.410257291667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45988.410257291667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45988.410257291667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45988.410257291667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45988.410257291667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45988.410257291667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45988.410257291667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45988.410257291667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45988.410257291667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45988.410257291667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45988.410257291667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45988.410257291667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45988.410257291667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45988.410257291667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45988.410257291667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45988.410257291667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45988.410257291667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45988.410257291667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45988.410257291667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45988.410257291667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45988.410257291667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45988.410257291667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45988.410257291667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45988.410257291667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45988.410257291667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45988.410257291667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45988.410257291667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45988.410257291667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45988.410257291667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45988.410257291667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45988.410257291667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45988.410257291667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45988.410257291667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45988.410257291667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45988.410257291667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45988.410257291667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45988.410257291667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45988.410257291667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45988.410257291667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45988.410257291667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45988.410257291667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45988.410257291667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45988.410257291667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45988.410257291667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45988.410257291667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45988.410257291667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45988.410257291667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45988.410257291667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45988.410257291667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45988.410257291667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45988.410257291667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45988.410257291667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45988.410257291667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45988.410257291667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45988.410257291667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45988.410257291667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45988.410257291667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45988.410257291667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45988.410257291667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45988.410257291667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45988.410257291667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45988.410257291667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45988.410257291667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45988.410257291667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45988.410257291667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45988.410257291667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45988.410257291667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45988.410257291667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45988.410257291667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45988.410257291667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45988.410257291667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45988.410257291667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45988.410257291667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45988.410257291667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45988.410257291667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45988.410257291667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45988.410257291667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45988.410257291667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45988.410257291667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45988.410257291667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45988.410257291667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45988.410257291667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45988.410257291667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45988.410257291667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45988.410257291667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45988.410257291667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45988.410257291667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45988.410257291667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45988.410257291667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45988.410257291667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45988.410257291667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45988.410257291667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45988.410257291667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45988.410257291667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45988.410257291667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45988.410257291667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45988.410257291667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45988.410257291667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45988.410257291667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45988.410257291667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45988.410257291667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45988.410257291667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45988.410257291667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45988.410257291667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45988.410257291667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45988.410257291667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45988.410257291667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45988.410257291667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45988.410257291667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45988.410257291667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45988.410257291667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45988.410257291667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45988.410257291667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45988.410257291667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45988.410257291667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45988.410257291667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45988.410257291667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45988.410257291667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45988.410257291667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45988.410257291667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45988.410257291667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45988.410257291667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45988.410257291667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45988.410257291667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45988.410257291667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45988.410257291667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45988.410257291667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45988.410257291667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45988.410257291667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45988.410257291667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45988.410257291667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45988.410257291667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45988.410257291667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45988.410257291667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45988.410257291667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45988.410257291667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45988.410257291667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45988.410257291667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45988.410257291667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45988.410257291667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45988.410257291667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45988.410257291667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45988.410257291667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45988.410257291667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45988.410257291667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45988.410257291667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45988.410257291667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45988.410257291667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45988.410257291667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45988.410257291667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45988.410257291667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45988.410257291667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45988.410257291667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45988.410257291667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45988.410257291667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45988.410257291667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45988.410257291667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45988.410257291667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45988.410257291667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45988.410257291667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45988.410257291667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45988.410257291667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45988.410257291667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45988.410257291667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45988.410257291667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45988.410257291667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45988.410257291667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45988.410257291667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45988.410257291667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45988.410257291667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45988.410257291667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45988.410257291667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45988.410257291667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45988.410257291667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45988.410257291667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45988.410257291667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45988.410257291667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45988.410257291667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45988.410257291667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45988.410257291667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45988.410257291667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45988.410257291667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45988.410257291667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45988.410257291667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45988.410257291667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45988.410257291667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45988.410257291667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45988.410257291667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45988.410257291667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45988.410257291667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45988.410257291667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45988.410257291667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45988.410257291667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45988.410257291667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45988.410257291667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45988.410257291667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45988.410257291667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45988.410257291667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45988.410257291667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45988.410257291667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45988.410257291667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45988.410257291667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45988.410257291667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45988.410257291667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45988.410257291667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45988.410257291667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45988.410257291667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45988.410257291667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45988.410257291667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45988.410257291667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45988.410257291667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45988.410257291667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45988.410257291667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45988.410257291667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45988.410257291667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45988.410257291667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45988.410257291667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45988.410257291667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45988.410257291667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45988.410257291667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45988.410257291667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45988.410257291667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45988.410257291667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45988.410257291667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45988.410257291667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45988.410257291667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45988.410257291667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45988.410257291667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45988.410257291667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45988.410257291667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45988.410257291667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45988.410257291667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45988.410257291667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45988.410257291667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45988.410257291667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45988.410257291667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45988.410257291667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45988.410257291667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45988.410257291667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45988.410257291667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45988.410257291667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45988.410257291667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45988.410257291667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45988.410257291667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45988.410257291667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45988.410257291667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45988.410257291667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45988.410257291667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45988.410257291667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45988.410257291667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45988.410257291667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45988.410257291667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45988.410257291667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45988.410257291667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45988.410257291667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45988.410257291667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45988.410257291667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45988.410257291667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45988.410257291667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45988.410257291667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45988.410257291667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45988.410257291667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45988.410257291667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45988.410257291667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45988.410257291667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45988.410257291667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45988.410257291667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45988.410257291667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45988.410257291667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45988.410257291667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45988.410257291667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45988.410257291667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45988.410257291667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45988.410257291667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45988.410257291667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45988.410257291667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45988.410257291667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45988.410257291667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45988.410257291667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45988.410257291667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45988.410257291667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45988.410257291667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45988.410257291667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45988.410257291667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45988.410257291667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45988.410257291667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45988.410257291667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45988.410257291667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45988.410257291667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45988.410257291667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45988.410257291667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45988.410257291667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45988.410257291667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45988.410257291667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45988.410257291667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45988.410257291667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45988.410257291667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45988.410257291667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45988.410257291667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45988.410257291667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45988.410257291667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45988.410257291667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45988.410257291667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45988.410257291667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45988.410257291667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45988.410257291667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45988.410257291667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45988.410257291667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45988.410257291667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45988.410257291667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45988.410257291667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45988.410257291667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45988.410257291667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45988.410257291667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45988.410257291667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45988.410257291667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45988.410257291667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45988.410257291667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45988.410257291667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45988.410257291667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45988.410257291667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45988.410257291667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45988.410257291667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45988.410257291667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45988.410257291667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45988.410257291667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45988.410257291667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45988.410257291667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45988.410257291667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45988.410257291667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45988.410257291667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45988.410257291667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45988.410257291667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45988.410257291667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45988.410257291667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45988.410257291667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45988.410257291667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45988.410257291667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45988.410257291667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45988.410257291667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45988.410257291667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45988.410257291667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45988.410257291667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45988.410257291667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45988.410257291667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45988.410257291667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45988.410257291667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45988.410257291667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45988.410257291667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45988.410257291667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45988.410257291667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45988.410257291667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45988.410257291667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45988.410257291667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45988.410257291667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45988.410257291667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45988.410257291667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45988.410257291667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45988.410257291667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45988.410257291667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45988.410257291667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45988.410257291667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45988.410257291667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45988.410257291667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45988.410257291667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45988.410257291667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45988.410257291667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45988.410257291667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45988.410257291667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45988.410257291667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45988.410257291667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45988.410257291667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45988.410257291667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45988.410257291667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45988.410257291667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45988.410257291667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45988.410257291667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45988.410257291667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45988.410257291667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45988.410257291667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45988.410257291667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45988.410257291667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45988.410257291667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45988.410257291667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45988.410257291667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45988.410257291667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45988.410257291667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45988.410257291667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45988.410257291667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45988.410257291667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45988.410257291667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45988.410257291667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45988.410257291667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45988.410257291667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45988.410257291667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45988.410257291667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45988.410257291667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45988.410257291667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45988.410257291667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45988.410257291667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45988.410257291667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45988.410257291667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45988.410257291667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45988.410257291667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45988.410257291667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45988.410257291667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45988.410257291667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45988.410257291667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45988.410257291667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45988.410257291667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45988.410257291667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45988.410257291667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45988.410257291667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45988.410257291667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45988.410257291667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45988.410257291667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45988.410257291667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45988.410257291667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45988.410257291667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45988.410257291667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45988.410257291667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45988.410257291667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45988.410257291667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45988.410257291667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45988.410257291667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45988.410257291667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45988.410257291667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45988.410257291667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45988.410257291667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45988.410257291667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45988.410257291667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45988.410257291667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45988.410257291667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45988.410257291667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45988.410257291667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45988.410257291667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45988.410257291667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45988.410257291667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45988.410257291667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45988.410257291667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45988.410257291667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45988.410257291667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45988.410257291667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45988.410257291667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45988.410257291667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45988.410257291667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45988.410257291667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45988.410257291667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45988.410257291667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45988.410257291667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45988.410257291667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45988.410257291667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45988.410257291667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45988.410257291667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45988.410257291667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45988.410257291667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45988.410257291667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45988.410257291667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45988.410257291667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45988.410257291667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45988.410257291667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45988.410257291667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45988.410257291667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45988.410257291667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45988.410257291667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45988.410257291667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45988.410257291667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45988.410257291667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45988.410257291667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45988.410257291667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45988.410257291667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45988.410257291667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45988.410257291667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45988.410257291667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45988.410257291667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45988.410257291667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45988.410257291667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45988.410257291667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45988.410257291667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45988.410257291667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45988.410257291667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45988.410257291667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45988.410257291667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45988.410257291667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45988.410257291667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45988.410257291667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45988.410257291667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45988.410257291667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45988.410257291667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45988.410257291667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45988.410257291667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45988.410257291667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45988.410257291667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45988.410257291667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45988.410257291667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45988.410257291667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45988.410257291667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45988.410257291667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45988.410257291667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45988.410257291667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284.92953969907103</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4.081284722633427E-2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45988.410257291667</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
      </c>
      <c r="C5" s="90"/>
      <c r="D5" s="88"/>
      <c r="E5" s="91"/>
      <c r="F5" s="92"/>
      <c r="G5" s="93">
        <f t="shared" ca="1" si="0"/>
        <v>45988.410257291667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45988.410257291667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45988.410257291667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45988.410257291667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45988.410257291667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45988.410257291667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45988.410257291667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45988.410257291667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45988.410257291667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45988.410257291667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45988.410257291667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45988.410257291667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45988.410257291667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45988.410257291667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45988.410257291667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45988.410257291667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45988.410257291667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45988.410257291667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45988.410257291667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45988.410257291667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45988.410257291667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45988.410257291667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45988.410257291667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45988.410257291667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45988.410257291667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45988.410257291667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45988.410257291667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45988.410257291667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45988.410257291667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45988.410257291667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45988.410257291667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45988.410257291667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45988.410257291667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45988.410257291667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45988.410257291667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45988.410257291667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45988.410257291667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45988.410257291667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45988.410257291667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45988.410257291667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45988.410257291667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45988.410257291667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45988.410257291667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45988.410257291667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45988.410257291667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45988.410257291667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45988.410257291667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45988.410257291667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45988.410257291667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45988.410257291667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45988.410257291667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45988.410257291667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45988.410257291667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45988.410257291667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45988.410257291667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45988.410257291667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45988.410257291667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45988.410257291667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45988.410257291667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45988.410257291667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45988.410257291667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45988.410257291667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45988.410257291667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45988.410257291667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45988.410257291667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45988.410257291667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45988.410257291667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45988.410257291667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45988.410257291667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45988.410257291667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45988.410257291667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45988.410257291667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45988.410257291667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45988.410257291667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45988.410257291667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45988.410257291667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45988.410257291667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45988.410257291667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45988.410257291667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45988.410257291667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45988.410257291667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45988.410257291667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45988.410257291667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45988.410257291667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45988.410257291667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45988.410257291667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45988.410257291667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45988.410257291667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45988.410257291667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45988.410257291667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45988.410257291667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45988.410257291667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45988.410257291667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45988.410257291667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45988.410257291667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45988.410257291667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45988.410257291667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45988.410257291667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45988.410257291667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45988.410257291667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45988.410257291667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45988.410257291667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45988.410257291667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45988.410257291667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45988.410257291667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45988.410257291667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45988.410257291667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45988.410257291667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45988.410257291667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45988.410257291667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45988.410257291667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45988.410257291667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45988.410257291667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45988.410257291667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45988.410257291667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45988.410257291667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45988.410257291667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45988.410257291667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45988.410257291667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45988.410257291667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45988.410257291667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45988.410257291667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45988.410257291667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45988.410257291667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45988.410257291667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45988.410257291667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45988.410257291667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45988.410257291667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45988.410257291667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45988.410257291667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45988.410257291667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45988.410257291667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45988.410257291667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45988.410257291667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45988.410257291667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45988.410257291667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45988.410257291667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45988.410257291667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45988.410257291667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45988.410257291667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45988.410257291667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45988.410257291667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45988.410257291667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45988.410257291667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45988.410257291667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45988.410257291667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45988.410257291667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45988.410257291667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45988.410257291667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45988.410257291667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45988.410257291667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45988.410257291667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45988.410257291667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45988.410257291667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45988.410257291667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45988.410257291667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45988.410257291667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45988.410257291667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45988.410257291667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45988.410257291667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45988.410257291667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45988.410257291667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45988.410257291667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45988.410257291667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45988.410257291667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45988.410257291667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45988.410257291667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45988.410257291667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45988.410257291667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45988.410257291667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45988.410257291667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45988.410257291667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45988.410257291667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45988.410257291667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45988.410257291667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45988.410257291667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45988.410257291667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45988.410257291667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45988.410257291667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45988.410257291667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45988.410257291667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45988.410257291667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45988.410257291667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45988.410257291667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45988.410257291667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45988.410257291667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45988.410257291667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45988.410257291667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45988.410257291667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45988.410257291667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45988.410257291667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45988.410257291667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45988.410257291667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45988.410257291667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45988.410257291667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45988.410257291667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45988.410257291667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45988.410257291667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45988.410257291667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45988.410257291667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45988.410257291667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45988.410257291667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45988.410257291667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45988.410257291667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45988.410257291667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45988.410257291667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45988.410257291667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45988.410257291667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45988.410257291667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45988.410257291667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45988.410257291667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45988.410257291667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45988.410257291667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45988.410257291667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45988.410257291667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45988.410257291667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45988.410257291667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45988.410257291667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45988.410257291667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45988.410257291667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45988.410257291667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45988.410257291667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45988.410257291667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45988.410257291667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45988.410257291667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45988.410257291667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45988.410257291667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45988.410257291667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45988.410257291667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45988.410257291667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45988.410257291667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45988.410257291667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45988.410257291667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45988.410257291667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45988.410257291667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45988.410257291667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45988.410257291667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45988.410257291667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45988.410257291667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45988.410257291667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45988.410257291667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45988.410257291667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45988.410257291667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45988.410257291667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45988.410257291667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45988.410257291667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45988.410257291667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45988.410257291667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45988.410257291667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45988.410257291667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45988.410257291667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45988.410257291667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45988.410257291667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45988.410257291667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45988.410257291667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45988.410257291667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45988.410257291667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45988.410257291667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45988.410257291667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45988.410257291667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45988.410257291667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45988.410257291667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45988.410257291667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45988.410257291667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45988.410257291667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45988.410257291667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45988.410257291667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45988.410257291667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45988.410257291667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45988.410257291667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45988.410257291667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45988.410257291667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45988.410257291667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45988.410257291667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45988.410257291667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45988.410257291667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45988.410257291667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45988.410257291667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45988.410257291667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45988.410257291667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45988.410257291667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45988.410257291667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45988.410257291667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45988.410257291667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45988.410257291667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45988.410257291667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45988.410257291667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45988.410257291667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45988.410257291667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45988.410257291667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45988.410257291667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45988.410257291667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45988.410257291667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45988.410257291667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45988.410257291667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45988.410257291667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45988.410257291667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45988.410257291667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45988.410257291667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45988.410257291667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45988.410257291667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45988.410257291667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45988.410257291667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45988.410257291667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45988.410257291667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45988.410257291667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45988.410257291667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45988.410257291667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45988.410257291667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45988.410257291667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45988.410257291667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45988.410257291667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45988.410257291667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45988.410257291667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45988.410257291667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45988.410257291667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45988.410257291667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45988.410257291667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45988.410257291667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45988.410257291667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45988.410257291667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45988.410257291667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45988.410257291667</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96.57819710647891</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62.221379976850585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39.749146180554817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7.0369586805536528</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8">
        <v>45988.370937500003</v>
      </c>
      <c r="G6" s="108">
        <f ca="1">IFERROR(NOW()-F6,"")</f>
        <v>3.931979166372912E-2</v>
      </c>
      <c r="H6" s="38">
        <v>45988.360231481478</v>
      </c>
      <c r="I6" s="37" t="str">
        <f>IFERROR(VLOOKUP(D6,DB!A:F,6,0),"")</f>
        <v>Generator-SG</v>
      </c>
      <c r="J6" s="37" t="str">
        <f>IFERROR(VLOOKUP(D6,DB!A:G,7,0),"")</f>
        <v>Dead</v>
      </c>
      <c r="K6" s="37" t="s">
        <v>39125</v>
      </c>
      <c r="L6" s="37" t="str">
        <f>IFERROR(VLOOKUP(D6,DB!A:I,9,0),"")</f>
        <v>Latis</v>
      </c>
    </row>
    <row r="7" spans="1:13" s="39" customFormat="1">
      <c r="A7" s="37"/>
      <c r="B7" s="37" t="str">
        <f>IFERROR(VLOOKUP(D7,DB!A:K,11,0),"")</f>
        <v/>
      </c>
      <c r="C7" s="37"/>
      <c r="D7" s="37"/>
      <c r="E7" s="37"/>
      <c r="F7" s="38"/>
      <c r="G7" s="108">
        <f t="shared" ref="G7:G37" ca="1" si="2">IFERROR(NOW()-F7,"")</f>
        <v>45988.410257291667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45988.410257291667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45988.410257291667</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45988.410257291667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45988.410257291667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45988.410257291667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45988.410257291667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45988.410257291667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45988.410257291667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45988.410257291667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45988.410257291667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45988.410257291667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45988.410257291667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45988.410257291667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45988.410257291667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45988.410257291667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45988.410257291667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45988.410257291667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45988.410257291667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45988.410257291667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45988.410257291667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45988.410257291667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45988.410257291667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45988.410257291667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45988.410257291667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45988.410257291667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45988.410257291667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45988.410257291667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45988.410257291667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45988.410257291667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45988.410257291667</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45988.410257291667</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45988.410257291667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45988.410257291667</v>
      </c>
      <c r="H4" s="126"/>
      <c r="I4" s="124" t="str">
        <f>IFERROR(VLOOKUP(D4,DB!A:F,6,0),"")</f>
        <v/>
      </c>
      <c r="J4" s="124" t="str">
        <f>IFERROR(VLOOKUP(D4,DB!A:G,7,0),"")</f>
        <v/>
      </c>
      <c r="K4" s="127" t="s">
        <v>39126</v>
      </c>
      <c r="L4" s="128" t="str">
        <f>IFERROR(VLOOKUP(D4,DB!A:I,9,0),"")</f>
        <v/>
      </c>
    </row>
    <row r="5" spans="1:16382" ht="31.5" customHeight="1">
      <c r="A5" s="123"/>
      <c r="B5" s="124" t="str">
        <f>IFERROR(VLOOKUP(D5,DB!A:K,11,0),"")</f>
        <v/>
      </c>
      <c r="C5" s="125"/>
      <c r="D5" s="124"/>
      <c r="E5" s="106"/>
      <c r="F5" s="126"/>
      <c r="G5" s="72">
        <f ca="1">IFERROR(NOW()-F5,"-")</f>
        <v>45988.410257291667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45988.410257291667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45988.410257291667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45988.410257291667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45988.410257291667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45988.410257291667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45988.410257291667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45988.410257291667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45988.410257291667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45988.410257291667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45988.410257291667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45988.410257291667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45988.410257291667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45988.410257291667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45988.410257291667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45988.410257291667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45988.410257291667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45988.410257291667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45988.410257291667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45988.410257291667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45988.410257291667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45988.410257291667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45988.410257291667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45988.410257291667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45988.410257291667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45988.410257291667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45988.410257291667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45988.410257291667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45988.410257291667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45988.410257291667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45988.410257291667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45988.410257291667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45988.410257291667</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