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01" documentId="120_S{2AC9BD13-BADA-5192-A53E-5A8FF88502F6}" xr6:coauthVersionLast="47" xr6:coauthVersionMax="47" xr10:uidLastSave="{099D1E0B-E095-41E3-9D57-82BE9A705CC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<sst xmlns="http://schemas.openxmlformats.org/spreadsheetml/2006/main" count="180289" uniqueCount="39127">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</sst>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313.28943472222454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45976.237860648151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45976.237860648151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45976.237860648151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45976.237860648151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45976.237860648151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45976.237860648151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45976.237860648151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45976.237860648151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45976.237860648151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45976.237860648151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45976.237860648151</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45976.237860648151</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45976.237860648151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45976.237860648151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45976.237860648151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45976.237860648151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45976.237860648151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45976.237860648151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45976.237860648151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45976.237860648151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45976.237860648151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45976.237860648151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45976.237860648151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45976.237860648151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45976.237860648151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45976.237860648151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45976.237860648151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45976.237860648151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45976.237860648151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45976.237860648151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45976.237860648151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45976.237860648151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45976.237860648151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45976.237860648151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45976.237860648151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45976.237860648151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45976.237860648151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45976.237860648151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45976.237860648151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45976.237860648151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45976.237860648151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45976.237860648151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45976.237860648151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45976.237860648151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45976.237860648151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45976.237860648151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45976.237860648151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45976.237860648151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45976.237860648151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45976.237860648151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45976.237860648151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45976.237860648151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45976.237860648151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45976.237860648151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45976.237860648151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45976.237860648151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45976.237860648151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45976.237860648151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45976.237860648151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45976.237860648151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45976.237860648151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45976.237860648151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45976.237860648151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45976.237860648151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45976.237860648151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45976.237860648151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45976.237860648151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45976.237860648151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45976.237860648151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45976.237860648151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45976.237860648151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45976.237860648151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45976.237860648151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45976.237860648151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45976.237860648151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45976.237860648151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45976.237860648151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45976.237860648151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45976.237860648151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45976.237860648151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45976.237860648151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45976.237860648151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45976.237860648151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45976.237860648151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45976.237860648151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45976.237860648151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45976.237860648151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45976.237860648151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45976.237860648151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45976.237860648151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45976.237860648151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45976.237860648151</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9ED091F-3806-4A64-9C13-3D61351B990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151.23802268518921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0.1870967592622037</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45976.237860648151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45976.237860648151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45976.237860648151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45976.237860648151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45976.237860648151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45976.237860648151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45976.237860648151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45976.237860648151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45976.237860648151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45976.237860648151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45976.237860648151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45976.237860648151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45976.237860648151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45976.237860648151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45976.237860648151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45976.237860648151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45976.237860648151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45976.237860648151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45976.237860648151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45976.237860648151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45976.237860648151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45976.237860648151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45976.237860648151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45976.237860648151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45976.237860648151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45976.237860648151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45976.237860648151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45976.237860648151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45976.237860648151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45976.237860648151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45976.237860648151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45976.237860648151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45976.237860648151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45976.237860648151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45976.237860648151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45976.237860648151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45976.237860648151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45976.237860648151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45976.237860648151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45976.237860648151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45976.237860648151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45976.237860648151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45976.237860648151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45976.237860648151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45976.237860648151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45976.237860648151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45976.237860648151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45976.237860648151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45976.237860648151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45976.237860648151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45976.237860648151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45976.237860648151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45976.237860648151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45976.237860648151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45976.237860648151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45976.237860648151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45976.237860648151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45976.237860648151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45976.237860648151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45976.237860648151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45976.237860648151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45976.237860648151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45976.237860648151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45976.237860648151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45976.237860648151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45976.237860648151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45976.237860648151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45976.237860648151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45976.237860648151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45976.237860648151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45976.237860648151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45976.237860648151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45976.237860648151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45976.237860648151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45976.237860648151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45976.237860648151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45976.237860648151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45976.237860648151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45976.237860648151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45976.237860648151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45976.237860648151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45976.237860648151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45976.237860648151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45976.237860648151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45976.237860648151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45976.237860648151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45976.237860648151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45976.237860648151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45976.237860648151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45976.237860648151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45976.237860648151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45976.237860648151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45976.237860648151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45976.237860648151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45976.237860648151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45976.237860648151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45976.237860648151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45976.237860648151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45976.237860648151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45976.237860648151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45976.237860648151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45976.237860648151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45976.237860648151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45976.237860648151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45976.237860648151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45976.237860648151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45976.237860648151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45976.237860648151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45976.237860648151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45976.237860648151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45976.237860648151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45976.237860648151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45976.237860648151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45976.237860648151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45976.237860648151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45976.237860648151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45976.237860648151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45976.237860648151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45976.237860648151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45976.237860648151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45976.237860648151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45976.237860648151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45976.237860648151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45976.237860648151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45976.237860648151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45976.237860648151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45976.237860648151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45976.237860648151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45976.237860648151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45976.237860648151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45976.237860648151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45976.237860648151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45976.237860648151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45976.237860648151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45976.237860648151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45976.237860648151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45976.237860648151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45976.237860648151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45976.237860648151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45976.237860648151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45976.237860648151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45976.237860648151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45976.237860648151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45976.237860648151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45976.237860648151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45976.237860648151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45976.237860648151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45976.237860648151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45976.237860648151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45976.237860648151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45976.237860648151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45976.237860648151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45976.237860648151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45976.237860648151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45976.237860648151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45976.237860648151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45976.237860648151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45976.237860648151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45976.237860648151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45976.237860648151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45976.237860648151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45976.237860648151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45976.237860648151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45976.237860648151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45976.237860648151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45976.237860648151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45976.237860648151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45976.237860648151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45976.237860648151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45976.237860648151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45976.237860648151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45976.237860648151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45976.237860648151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45976.237860648151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45976.237860648151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45976.237860648151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45976.237860648151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45976.237860648151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45976.237860648151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45976.237860648151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45976.237860648151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45976.237860648151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45976.237860648151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45976.237860648151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45976.237860648151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45976.237860648151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45976.237860648151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45976.237860648151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45976.237860648151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45976.237860648151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45976.237860648151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45976.237860648151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45976.237860648151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45976.237860648151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45976.237860648151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45976.237860648151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45976.237860648151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45976.237860648151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45976.237860648151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45976.237860648151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45976.237860648151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45976.237860648151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45976.237860648151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45976.237860648151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45976.237860648151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45976.237860648151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45976.237860648151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45976.237860648151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45976.237860648151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45976.237860648151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45976.237860648151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45976.237860648151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45976.237860648151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45976.237860648151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45976.237860648151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45976.237860648151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45976.237860648151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45976.237860648151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45976.237860648151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45976.237860648151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45976.237860648151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45976.237860648151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45976.237860648151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45976.237860648151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45976.237860648151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45976.237860648151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45976.237860648151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45976.237860648151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45976.237860648151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45976.237860648151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45976.237860648151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45976.237860648151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45976.237860648151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45976.237860648151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45976.237860648151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45976.237860648151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45976.237860648151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45976.237860648151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45976.237860648151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45976.237860648151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45976.237860648151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45976.237860648151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45976.237860648151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45976.237860648151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45976.237860648151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45976.237860648151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45976.237860648151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45976.237860648151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45976.237860648151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45976.237860648151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45976.237860648151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45976.237860648151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45976.237860648151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45976.237860648151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45976.237860648151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45976.237860648151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45976.237860648151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45976.237860648151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45976.237860648151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45976.237860648151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45976.237860648151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45976.237860648151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45976.237860648151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45976.237860648151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45976.237860648151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45976.237860648151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45976.237860648151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45976.237860648151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45976.237860648151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45976.237860648151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45976.237860648151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45976.237860648151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45976.237860648151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45976.237860648151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45976.237860648151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45976.237860648151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45976.237860648151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45976.237860648151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45976.237860648151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45976.237860648151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45976.237860648151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45976.237860648151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45976.237860648151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45976.237860648151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45976.237860648151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45976.237860648151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45976.237860648151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45976.237860648151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45976.237860648151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45976.237860648151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45976.237860648151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45976.237860648151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45976.237860648151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45976.237860648151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45976.237860648151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45976.237860648151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45976.237860648151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45976.237860648151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45976.237860648151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45976.237860648151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45976.237860648151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45976.237860648151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45976.237860648151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45976.237860648151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45976.237860648151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45976.237860648151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45976.237860648151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45976.237860648151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45976.237860648151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45976.237860648151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45976.237860648151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45976.237860648151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45976.237860648151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45976.237860648151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45976.237860648151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45976.237860648151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45976.237860648151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45976.237860648151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45976.237860648151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45976.237860648151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45976.237860648151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45976.237860648151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45976.237860648151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45976.237860648151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45976.237860648151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45976.237860648151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45976.237860648151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45976.237860648151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45976.237860648151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45976.237860648151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45976.237860648151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45976.237860648151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45976.237860648151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45976.237860648151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45976.237860648151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45976.237860648151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45976.237860648151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45976.237860648151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45976.237860648151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45976.237860648151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45976.237860648151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45976.237860648151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45976.237860648151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45976.237860648151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45976.237860648151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45976.237860648151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45976.237860648151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45976.237860648151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45976.237860648151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45976.237860648151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45976.237860648151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45976.237860648151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45976.237860648151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45976.237860648151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45976.237860648151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45976.237860648151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45976.237860648151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45976.237860648151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45976.237860648151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45976.237860648151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45976.237860648151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45976.237860648151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45976.237860648151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45976.237860648151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45976.237860648151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45976.237860648151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45976.237860648151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45976.237860648151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45976.237860648151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45976.237860648151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45976.237860648151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45976.237860648151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45976.237860648151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45976.237860648151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45976.237860648151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45976.237860648151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45976.237860648151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45976.237860648151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45976.237860648151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45976.237860648151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45976.237860648151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45976.237860648151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45976.237860648151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45976.237860648151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45976.237860648151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45976.237860648151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45976.237860648151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45976.237860648151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45976.237860648151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45976.237860648151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45976.237860648151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45976.237860648151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45976.237860648151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45976.237860648151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45976.237860648151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45976.237860648151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45976.237860648151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45976.237860648151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45976.237860648151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45976.237860648151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45976.237860648151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45976.237860648151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45976.237860648151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45976.237860648151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45976.237860648151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45976.237860648151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45976.237860648151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45976.237860648151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45976.237860648151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45976.237860648151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45976.237860648151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45976.237860648151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45976.237860648151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45976.237860648151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45976.237860648151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45976.237860648151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45976.237860648151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45976.237860648151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45976.237860648151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45976.237860648151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45976.237860648151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45976.237860648151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45976.237860648151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45976.237860648151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45976.237860648151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45976.237860648151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45976.237860648151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45976.237860648151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45976.237860648151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45976.237860648151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45976.237860648151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45976.237860648151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45976.237860648151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45976.237860648151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45976.237860648151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45976.237860648151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45976.237860648151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45976.237860648151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45976.237860648151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45976.237860648151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45976.237860648151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45976.237860648151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45976.237860648151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45976.237860648151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45976.237860648151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45976.237860648151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45976.237860648151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45976.237860648151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45976.237860648151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45976.237860648151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45976.237860648151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45976.237860648151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45976.237860648151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45976.237860648151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45976.237860648151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45976.237860648151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45976.237860648151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45976.237860648151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45976.237860648151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45976.237860648151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45976.237860648151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45976.237860648151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45976.237860648151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45976.237860648151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45976.237860648151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45976.237860648151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45976.237860648151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45976.237860648151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45976.237860648151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45976.237860648151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45976.237860648151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45976.237860648151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45976.237860648151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45976.237860648151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45976.237860648151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45976.237860648151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45976.237860648151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45976.237860648151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45976.237860648151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45976.237860648151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45976.237860648151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45976.237860648151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45976.237860648151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45976.237860648151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45976.237860648151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45976.237860648151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45976.237860648151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45976.237860648151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45976.237860648151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45976.237860648151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45976.237860648151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45976.237860648151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45976.237860648151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45976.237860648151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45976.237860648151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45976.237860648151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45976.237860648151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45976.237860648151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45976.237860648151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45976.237860648151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45976.237860648151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45976.237860648151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45976.237860648151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45976.237860648151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45976.237860648151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45976.237860648151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45976.237860648151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45976.237860648151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45976.237860648151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45976.237860648151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45976.237860648151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45976.237860648151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45976.237860648151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45976.237860648151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45976.237860648151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45976.237860648151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45976.237860648151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45976.237860648151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45976.237860648151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45976.237860648151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45976.237860648151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45976.237860648151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45976.237860648151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45976.237860648151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45976.237860648151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45976.237860648151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45976.237860648151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45976.237860648151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45976.237860648151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45976.237860648151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45976.237860648151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45976.237860648151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45976.237860648151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45976.237860648151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45976.237860648151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45976.237860648151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45976.237860648151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45976.237860648151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45976.237860648151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45976.237860648151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45976.237860648151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45976.237860648151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45976.237860648151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45976.237860648151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45976.237860648151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45976.237860648151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45976.237860648151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45976.237860648151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45976.237860648151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45976.237860648151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45976.237860648151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45976.237860648151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45976.237860648151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45976.237860648151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45976.237860648151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45976.237860648151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45976.237860648151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45976.237860648151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45976.237860648151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45976.237860648151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45976.237860648151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45976.237860648151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45976.237860648151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45976.237860648151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45976.237860648151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45976.237860648151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45976.237860648151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45976.237860648151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45976.237860648151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45976.237860648151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45976.237860648151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45976.237860648151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45976.237860648151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45976.237860648151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45976.237860648151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45976.237860648151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45976.237860648151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45976.237860648151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45976.237860648151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45976.237860648151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45976.237860648151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45976.237860648151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45976.237860648151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45976.237860648151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45976.237860648151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45976.237860648151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45976.237860648151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45976.237860648151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45976.237860648151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45976.237860648151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45976.237860648151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45976.237860648151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45976.237860648151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45976.237860648151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45976.237860648151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45976.237860648151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45976.237860648151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45976.237860648151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45976.237860648151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45976.237860648151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45976.237860648151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45976.237860648151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45976.237860648151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45976.237860648151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45976.237860648151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45976.237860648151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45976.237860648151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45976.237860648151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45976.237860648151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45976.237860648151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45976.237860648151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45976.237860648151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45976.237860648151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45976.237860648151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45976.237860648151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45976.237860648151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45976.237860648151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45976.237860648151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45976.237860648151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45976.237860648151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45976.237860648151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45976.237860648151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45976.237860648151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45976.237860648151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45976.237860648151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45976.237860648151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45976.237860648151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45976.237860648151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45976.237860648151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45976.237860648151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45976.237860648151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45976.237860648151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45976.237860648151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45976.237860648151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45976.237860648151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45976.237860648151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45976.237860648151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45976.237860648151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45976.237860648151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45976.237860648151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45976.237860648151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45976.237860648151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45976.237860648151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45976.237860648151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45976.237860648151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45976.237860648151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45976.237860648151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45976.237860648151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45976.237860648151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45976.237860648151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45976.237860648151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45976.237860648151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45976.237860648151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45976.237860648151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45976.237860648151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45976.237860648151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45976.237860648151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45976.237860648151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45976.237860648151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45976.237860648151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45976.237860648151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45976.237860648151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45976.237860648151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45976.237860648151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45976.237860648151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45976.237860648151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45976.237860648151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45976.237860648151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45976.237860648151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45976.237860648151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45976.237860648151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45976.237860648151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45976.237860648151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45976.237860648151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45976.237860648151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45976.237860648151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45976.237860648151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45976.237860648151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45976.237860648151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45976.237860648151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45976.237860648151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45976.237860648151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45976.237860648151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45976.237860648151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45976.237860648151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45976.237860648151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45976.237860648151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45976.237860648151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45976.237860648151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45976.237860648151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45976.237860648151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45976.237860648151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45976.237860648151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45976.237860648151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45976.237860648151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45976.237860648151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45976.237860648151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45976.237860648151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45976.237860648151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45976.237860648151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45976.237860648151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45976.237860648151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45976.237860648151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45976.237860648151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45976.237860648151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45976.237860648151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45976.237860648151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45976.237860648151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45976.237860648151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45976.237860648151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45976.237860648151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45976.237860648151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45976.237860648151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45976.237860648151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45976.237860648151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45976.237860648151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45976.237860648151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45976.237860648151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45976.237860648151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45976.237860648151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45976.237860648151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45976.237860648151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45976.237860648151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45976.237860648151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45976.237860648151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45976.237860648151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45976.237860648151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45976.237860648151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45976.237860648151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45976.237860648151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45976.237860648151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45976.237860648151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45976.237860648151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45976.237860648151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45976.237860648151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45976.237860648151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45976.237860648151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45976.237860648151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45976.237860648151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45976.237860648151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45976.237860648151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45976.237860648151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45976.237860648151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45976.237860648151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45976.237860648151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45976.237860648151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45976.237860648151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45976.237860648151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45976.237860648151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45976.237860648151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45976.237860648151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45976.237860648151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45976.237860648151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45976.237860648151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45976.237860648151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45976.237860648151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45976.237860648151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45976.237860648151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45976.237860648151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45976.237860648151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45976.237860648151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45976.237860648151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45976.237860648151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45976.237860648151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45976.237860648151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45976.237860648151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45976.237860648151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45976.237860648151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45976.237860648151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45976.237860648151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45976.237860648151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45976.237860648151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45976.237860648151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45976.237860648151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45976.237860648151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45976.237860648151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45976.237860648151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45976.237860648151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45976.237860648151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45976.237860648151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45976.237860648151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45976.237860648151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45976.237860648151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45976.237860648151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45976.237860648151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45976.237860648151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45976.237860648151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45976.237860648151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45976.237860648151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45976.237860648151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45976.237860648151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45976.237860648151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45976.237860648151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45976.237860648151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45976.237860648151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45976.237860648151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45976.237860648151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45976.237860648151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45976.237860648151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45976.237860648151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45976.237860648151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45976.237860648151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45976.237860648151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45976.237860648151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45976.237860648151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45976.237860648151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45976.237860648151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45976.237860648151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45976.237860648151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45976.237860648151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45976.237860648151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45976.237860648151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45976.237860648151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45976.237860648151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45976.237860648151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45976.237860648151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45976.237860648151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45976.237860648151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45976.237860648151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45976.237860648151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45976.237860648151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45976.237860648151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45976.237860648151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45976.237860648151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45976.237860648151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45976.237860648151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45976.237860648151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45976.237860648151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45976.237860648151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45976.237860648151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45976.237860648151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45976.237860648151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45976.237860648151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45976.237860648151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45976.237860648151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45976.237860648151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45976.237860648151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45976.237860648151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45976.237860648151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45976.237860648151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45976.237860648151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45976.237860648151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45976.237860648151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45976.237860648151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45976.237860648151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45976.237860648151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45976.237860648151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45976.237860648151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45976.237860648151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45976.237860648151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45976.237860648151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45976.237860648151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45976.237860648151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45976.237860648151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45976.237860648151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45976.237860648151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45976.237860648151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45976.237860648151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45976.237860648151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45976.237860648151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45976.237860648151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45976.237860648151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45976.237860648151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45976.237860648151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45976.237860648151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45976.237860648151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45976.237860648151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45976.237860648151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45976.237860648151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45976.237860648151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45976.237860648151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45976.237860648151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45976.237860648151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45976.237860648151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45976.237860648151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45976.237860648151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45976.237860648151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45976.237860648151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45976.237860648151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45976.237860648151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45976.237860648151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45976.237860648151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45976.237860648151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45976.237860648151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45976.237860648151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45976.237860648151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45976.237860648151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45976.237860648151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45976.237860648151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45976.237860648151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45976.237860648151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45976.237860648151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45976.237860648151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45976.237860648151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45976.237860648151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45976.237860648151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45976.237860648151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45976.237860648151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45976.237860648151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45976.237860648151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45976.237860648151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45976.237860648151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45976.237860648151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45976.237860648151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45976.237860648151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45976.237860648151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45976.237860648151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45976.237860648151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45976.237860648151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45976.237860648151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45976.237860648151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45976.237860648151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45976.237860648151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45976.237860648151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45976.237860648151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45976.237860648151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45976.237860648151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45976.237860648151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45976.237860648151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45976.237860648151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45976.237860648151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45976.237860648151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45976.237860648151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45976.237860648151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45976.237860648151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45976.237860648151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45976.237860648151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45976.237860648151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45976.237860648151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45976.237860648151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45976.237860648151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45976.237860648151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45976.237860648151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45976.237860648151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45976.237860648151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45976.237860648151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45976.237860648151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45976.237860648151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45976.237860648151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45976.237860648151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45976.237860648151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45976.237860648151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45976.237860648151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45976.237860648151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45976.237860648151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45976.237860648151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45976.237860648151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45976.237860648151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45976.237860648151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45976.237860648151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45976.237860648151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45976.237860648151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45976.237860648151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45976.237860648151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45976.237860648151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45976.237860648151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45976.237860648151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45976.237860648151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45976.237860648151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45976.237860648151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45976.237860648151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45976.237860648151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45976.237860648151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45976.237860648151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45976.237860648151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45976.237860648151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45976.237860648151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45976.237860648151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45976.237860648151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45976.237860648151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45976.237860648151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45976.237860648151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45976.237860648151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45976.237860648151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45976.237860648151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45976.237860648151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45976.237860648151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45976.237860648151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45976.237860648151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45976.237860648151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45976.237860648151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45976.237860648151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45976.237860648151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45976.237860648151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45976.237860648151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45976.237860648151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45976.237860648151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45976.237860648151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45976.237860648151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45976.237860648151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45976.237860648151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45976.237860648151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45976.237860648151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45976.237860648151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45976.237860648151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45976.237860648151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45976.237860648151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45976.237860648151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45976.237860648151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45976.237860648151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45976.237860648151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45976.237860648151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45976.237860648151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45976.237860648151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45976.237860648151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45976.237860648151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45976.237860648151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45976.237860648151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45976.237860648151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45976.237860648151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45976.237860648151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45976.237860648151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45976.237860648151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45976.237860648151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45976.237860648151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45976.237860648151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45976.237860648151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45976.237860648151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45976.237860648151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45976.237860648151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45976.237860648151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45976.237860648151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45976.237860648151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45976.237860648151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45976.237860648151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45976.237860648151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45976.237860648151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45976.237860648151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45976.237860648151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45976.237860648151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45976.237860648151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45976.237860648151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45976.237860648151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45976.237860648151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45976.237860648151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45976.237860648151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45976.237860648151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45976.237860648151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45976.237860648151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45976.237860648151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45976.237860648151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45976.237860648151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45976.237860648151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45976.237860648151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45976.237860648151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45976.237860648151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45976.237860648151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45976.237860648151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45976.237860648151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45976.237860648151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45976.237860648151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45976.237860648151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45976.237860648151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45976.237860648151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45976.237860648151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45976.237860648151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45976.237860648151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45976.237860648151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45976.237860648151</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tabSelected="1" topLeftCell="A81" workbookViewId="0">
      <selection activeCell="B15" sqref="B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272.75714305555448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0.4346314814829384</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0.30850879629724659</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0.19273333333694609</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5.3092129630385898E-2</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4.1332870372571051E-2</v>
      </c>
      <c r="H7" s="96">
        <v>45976.190972222219</v>
      </c>
      <c r="I7" s="135" t="str">
        <f>IFERROR(VLOOKUP(D7,DB!A:F,6,0),"")</f>
        <v>Generator-SG</v>
      </c>
      <c r="J7" s="135" t="str">
        <f>IFERROR(VLOOKUP(D7,DB!A:G,7,0),"")</f>
        <v>Dead</v>
      </c>
      <c r="K7" s="98"/>
      <c r="L7" s="92" t="str">
        <f>IFERROR(VLOOKUP(D7,DB!A:I,9,0),"")</f>
        <v>Latis</v>
      </c>
    </row>
    <row r="8" spans="1:16" ht="15" customHeight="1">
      <c r="A8" s="135"/>
      <c r="B8" s="135" t="str">
        <f>IFERROR(VLOOKUP(D8,DB!A:K,11,0),"")</f>
        <v/>
      </c>
      <c r="C8" s="94"/>
      <c r="D8" s="92" t="s">
        <v>39118</v>
      </c>
      <c r="E8" s="95"/>
      <c r="F8" s="96"/>
      <c r="G8" s="97">
        <f ca="1">IFERROR(NOW()-F8,"")</f>
        <v>45976.237860648151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45976.237860648151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45976.237860648151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45976.237860648151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45976.237860648151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45976.237860648151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45976.237860648151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45976.237860648151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45976.237860648151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45976.237860648151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45976.237860648151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45976.237860648151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45976.237860648151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45976.237860648151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45976.237860648151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45976.237860648151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45976.237860648151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45976.237860648151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ref="G26:G89" ca="1" si="1">IFERROR(NOW()-F26,"")</f>
        <v>45976.237860648151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1"/>
        <v>45976.237860648151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1"/>
        <v>45976.237860648151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1"/>
        <v>45976.237860648151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1"/>
        <v>45976.237860648151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1"/>
        <v>45976.237860648151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1"/>
        <v>45976.237860648151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1"/>
        <v>45976.237860648151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1"/>
        <v>45976.237860648151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1"/>
        <v>45976.237860648151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1"/>
        <v>45976.237860648151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1"/>
        <v>45976.237860648151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1"/>
        <v>45976.237860648151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1"/>
        <v>45976.237860648151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1"/>
        <v>45976.237860648151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1"/>
        <v>45976.237860648151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1"/>
        <v>45976.237860648151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1"/>
        <v>45976.237860648151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1"/>
        <v>45976.237860648151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1"/>
        <v>45976.237860648151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1"/>
        <v>45976.237860648151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1"/>
        <v>45976.237860648151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1"/>
        <v>45976.237860648151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1"/>
        <v>45976.237860648151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1"/>
        <v>45976.237860648151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1"/>
        <v>45976.237860648151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1"/>
        <v>45976.237860648151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1"/>
        <v>45976.237860648151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1"/>
        <v>45976.237860648151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1"/>
        <v>45976.237860648151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1"/>
        <v>45976.237860648151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1"/>
        <v>45976.237860648151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1"/>
        <v>45976.237860648151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1"/>
        <v>45976.237860648151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1"/>
        <v>45976.237860648151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1"/>
        <v>45976.237860648151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t="shared" ca="1" si="1"/>
        <v>45976.237860648151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t="shared" ca="1" si="1"/>
        <v>45976.237860648151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t="shared" ca="1" si="1"/>
        <v>45976.237860648151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t="shared" ca="1" si="1"/>
        <v>45976.237860648151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t="shared" ca="1" si="1"/>
        <v>45976.237860648151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t="shared" ca="1" si="1"/>
        <v>45976.237860648151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t="shared" ca="1" si="1"/>
        <v>45976.237860648151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t="shared" ca="1" si="1"/>
        <v>45976.237860648151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t="shared" ca="1" si="1"/>
        <v>45976.237860648151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t="shared" ca="1" si="1"/>
        <v>45976.237860648151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t="shared" ca="1" si="1"/>
        <v>45976.237860648151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t="shared" ca="1" si="1"/>
        <v>45976.237860648151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t="shared" ca="1" si="1"/>
        <v>45976.237860648151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t="shared" ca="1" si="1"/>
        <v>45976.237860648151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t="shared" ca="1" si="1"/>
        <v>45976.237860648151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t="shared" ca="1" si="1"/>
        <v>45976.237860648151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t="shared" ca="1" si="1"/>
        <v>45976.237860648151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t="shared" ca="1" si="1"/>
        <v>45976.237860648151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t="shared" ca="1" si="1"/>
        <v>45976.237860648151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t="shared" ca="1" si="1"/>
        <v>45976.237860648151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t="shared" ca="1" si="1"/>
        <v>45976.237860648151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t="shared" ca="1" si="1"/>
        <v>45976.237860648151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t="shared" ca="1" si="1"/>
        <v>45976.237860648151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t="shared" ca="1" si="1"/>
        <v>45976.237860648151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t="shared" ca="1" si="1"/>
        <v>45976.237860648151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t="shared" ca="1" si="1"/>
        <v>45976.237860648151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t="shared" ca="1" si="1"/>
        <v>45976.237860648151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t="shared" ca="1" si="1"/>
        <v>45976.237860648151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t="shared" ref="G90:G113" ca="1" si="2">IFERROR(NOW()-F90,"")</f>
        <v>45976.237860648151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t="shared" ca="1" si="2"/>
        <v>45976.237860648151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t="shared" ca="1" si="2"/>
        <v>45976.237860648151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t="shared" ca="1" si="2"/>
        <v>45976.237860648151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t="shared" ca="1" si="2"/>
        <v>45976.237860648151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t="shared" ca="1" si="2"/>
        <v>45976.237860648151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t="shared" ca="1" si="2"/>
        <v>45976.237860648151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t="shared" ca="1" si="2"/>
        <v>45976.237860648151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t="shared" ca="1" si="2"/>
        <v>45976.237860648151</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t="shared" ca="1" si="2"/>
        <v>45976.237860648151</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t="shared" ca="1" si="2"/>
        <v>45976.237860648151</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t="shared" ca="1" si="2"/>
        <v>45976.237860648151</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t="shared" ca="1" si="2"/>
        <v>45976.237860648151</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t="shared" ca="1" si="2"/>
        <v>45976.237860648151</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t="shared" ca="1" si="2"/>
        <v>45976.237860648151</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t="shared" ca="1" si="2"/>
        <v>45976.237860648151</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t="shared" ca="1" si="2"/>
        <v>45976.237860648151</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t="shared" ca="1" si="2"/>
        <v>45976.237860648151</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t="shared" ca="1" si="2"/>
        <v>45976.237860648151</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t="shared" ca="1" si="2"/>
        <v>45976.237860648151</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t="shared" ca="1" si="2"/>
        <v>45976.237860648151</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t="shared" ca="1" si="2"/>
        <v>45976.237860648151</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t="shared" ca="1" si="2"/>
        <v>45976.237860648151</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t="shared" ca="1" si="2"/>
        <v>45976.237860648151</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84.405800462962361</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50.048983333334036</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27.576749537038268</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3" ca="1" si="2">IFERROR(NOW()-F6,"")</f>
        <v>45976.237860648151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45976.237860648151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45976.237860648151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45976.237860648151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45976.237860648151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45976.237860648151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45976.237860648151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45976.237860648151</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45976.237860648151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45976.237860648151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45976.237860648151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45976.237860648151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45976.237860648151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45976.237860648151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45976.237860648151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45976.237860648151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45976.237860648151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45976.237860648151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45976.237860648151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45976.237860648151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45976.237860648151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45976.237860648151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45976.237860648151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45976.237860648151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45976.237860648151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45976.237860648151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45976.237860648151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45976.237860648151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45976.237860648151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45976.237860648151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45976.237860648151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45976.237860648151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45976.237860648151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45976.237860648151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45976.237860648151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45976.237860648151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45976.237860648151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45976.237860648151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45976.237860648151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45976.237860648151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45976.237860648151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45976.237860648151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45976.237860648151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45976.237860648151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45976.237860648151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45976.237860648151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45976.237860648151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45976.237860648151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45976.237860648151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45976.237860648151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45976.237860648151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45976.237860648151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45976.237860648151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45976.237860648151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45976.237860648151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45976.237860648151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45976.237860648151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45976.237860648151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45976.237860648151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45976.237860648151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45976.237860648151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45976.237860648151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45976.237860648151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45976.237860648151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45976.237860648151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45976.237860648151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45976.237860648151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45976.237860648151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45976.237860648151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45976.237860648151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45976.237860648151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45976.237860648151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45976.237860648151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45976.237860648151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45976.237860648151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45976.237860648151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45976.237860648151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45976.237860648151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45976.237860648151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45976.237860648151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45976.237860648151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45976.237860648151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45976.237860648151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45976.237860648151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45976.237860648151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45976.237860648151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45976.237860648151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45976.237860648151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45976.237860648151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45976.237860648151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45976.237860648151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45976.237860648151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45976.237860648151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45976.237860648151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45976.237860648151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45976.237860648151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45976.237860648151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45976.237860648151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45976.237860648151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45976.237860648151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45976.237860648151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45976.237860648151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45976.237860648151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45976.237860648151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45976.237860648151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45976.237860648151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45976.237860648151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45976.237860648151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45976.237860648151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45976.237860648151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45976.237860648151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45976.237860648151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45976.237860648151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45976.237860648151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45976.237860648151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45976.237860648151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45976.237860648151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45976.237860648151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45976.237860648151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45976.237860648151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45976.237860648151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45976.237860648151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45976.237860648151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45976.237860648151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45976.237860648151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45976.237860648151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45976.237860648151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45976.237860648151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45976.237860648151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45976.237860648151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45976.237860648151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45976.237860648151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45976.237860648151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45976.237860648151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45976.237860648151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45976.237860648151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45976.237860648151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45976.237860648151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45976.237860648151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45976.237860648151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45976.237860648151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45976.237860648151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45976.237860648151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45976.237860648151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45976.237860648151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45976.237860648151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45976.237860648151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45976.237860648151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45976.237860648151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45976.237860648151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45976.237860648151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45976.237860648151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45976.237860648151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45976.237860648151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45976.237860648151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45976.237860648151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45976.237860648151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45976.237860648151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45976.237860648151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45976.237860648151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45976.237860648151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45976.237860648151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45976.237860648151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45976.237860648151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45976.237860648151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45976.237860648151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45976.237860648151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45976.237860648151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45976.237860648151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45976.237860648151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45976.237860648151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45976.237860648151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45976.237860648151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45976.237860648151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45976.237860648151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45976.237860648151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45976.237860648151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45976.237860648151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45976.237860648151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45976.237860648151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45976.237860648151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45976.237860648151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45976.237860648151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45976.237860648151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45976.237860648151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45976.237860648151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45976.237860648151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45976.237860648151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45976.237860648151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45976.237860648151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45976.237860648151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45976.237860648151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45976.237860648151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45976.237860648151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45976.237860648151</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45976.237860648151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45976.237860648151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45976.237860648151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45976.237860648151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45976.237860648151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45976.237860648151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45976.237860648151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45976.237860648151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45976.237860648151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45976.237860648151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45976.237860648151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45976.237860648151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45976.237860648151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45976.237860648151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45976.237860648151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45976.237860648151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45976.237860648151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45976.237860648151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45976.237860648151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45976.237860648151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45976.237860648151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45976.237860648151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45976.237860648151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45976.237860648151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45976.237860648151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45976.237860648151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45976.237860648151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45976.237860648151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45976.237860648151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45976.237860648151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45976.237860648151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45976.237860648151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45976.237860648151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45976.237860648151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45976.237860648151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45976.237860648151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45976.237860648151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45976.237860648151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45976.237860648151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45976.237860648151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45976.237860648151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45976.237860648151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45976.237860648151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45976.237860648151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45976.237860648151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45976.237860648151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45976.237860648151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45976.237860648151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45976.237860648151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45976.237860648151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45976.237860648151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45976.237860648151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45976.237860648151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45976.237860648151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45976.237860648151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45976.237860648151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45976.237860648151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45976.237860648151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45976.237860648151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45976.237860648151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45976.237860648151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45976.237860648151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45976.237860648151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45976.237860648151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45976.237860648151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45976.237860648151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45976.237860648151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45976.237860648151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45976.237860648151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45976.237860648151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45976.237860648151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45976.237860648151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45976.237860648151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45976.237860648151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45976.237860648151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45976.237860648151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45976.237860648151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45976.237860648151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45976.237860648151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45976.237860648151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45976.237860648151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45976.237860648151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45976.237860648151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45976.237860648151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45976.237860648151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45976.237860648151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45976.237860648151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45976.237860648151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45976.237860648151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45976.237860648151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45976.237860648151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45976.237860648151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45976.237860648151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45976.237860648151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45976.237860648151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45976.237860648151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45976.237860648151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45976.237860648151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45976.237860648151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45976.237860648151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45976.237860648151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45976.237860648151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45976.237860648151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45976.237860648151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45976.237860648151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45976.237860648151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45976.237860648151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45976.237860648151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45976.237860648151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45976.237860648151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45976.237860648151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45976.237860648151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45976.237860648151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45976.237860648151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45976.237860648151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45976.237860648151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45976.237860648151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45976.237860648151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45976.237860648151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45976.237860648151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45976.237860648151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45976.237860648151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2025-11-15T02:42:39Z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